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ojekte\Finanzierungsplan\"/>
    </mc:Choice>
  </mc:AlternateContent>
  <xr:revisionPtr revIDLastSave="0" documentId="13_ncr:1_{6F0EDB37-5AF5-4F85-BAF9-BD1F66476FE4}" xr6:coauthVersionLast="47" xr6:coauthVersionMax="47" xr10:uidLastSave="{00000000-0000-0000-0000-000000000000}"/>
  <bookViews>
    <workbookView xWindow="-38520" yWindow="-120" windowWidth="38640" windowHeight="21240" xr2:uid="{9D745CF7-B3CE-48DB-8D05-F22BE14BDBE9}"/>
  </bookViews>
  <sheets>
    <sheet name="Tabelle1" sheetId="1" r:id="rId1"/>
  </sheets>
  <definedNames>
    <definedName name="_xlnm.Print_Area" localSheetId="0">Tabelle1!$A$1:$BC$145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22" i="1" l="1"/>
  <c r="AX23" i="1"/>
  <c r="AX24" i="1"/>
  <c r="AX25" i="1"/>
  <c r="AX26" i="1"/>
  <c r="AX27" i="1"/>
  <c r="AX28" i="1"/>
  <c r="AX29" i="1"/>
  <c r="AX30" i="1"/>
  <c r="AX21" i="1"/>
  <c r="AF22" i="1"/>
  <c r="AF23" i="1"/>
  <c r="AF24" i="1"/>
  <c r="AF25" i="1"/>
  <c r="AF26" i="1"/>
  <c r="AF27" i="1"/>
  <c r="AF28" i="1"/>
  <c r="AF29" i="1"/>
  <c r="AF30" i="1"/>
  <c r="AF21" i="1"/>
  <c r="N22" i="1"/>
  <c r="N23" i="1"/>
  <c r="N24" i="1"/>
  <c r="N25" i="1"/>
  <c r="N26" i="1"/>
  <c r="N27" i="1"/>
  <c r="N28" i="1"/>
  <c r="N29" i="1"/>
  <c r="N30" i="1"/>
  <c r="N21" i="1"/>
  <c r="N52" i="1"/>
  <c r="AO131" i="1"/>
  <c r="T13" i="1" s="1"/>
  <c r="Z131" i="1"/>
  <c r="M13" i="1" s="1"/>
  <c r="K131" i="1"/>
  <c r="F13" i="1" s="1"/>
  <c r="AO99" i="1"/>
  <c r="T12" i="1" s="1"/>
  <c r="Z99" i="1"/>
  <c r="M12" i="1" s="1"/>
  <c r="K99" i="1"/>
  <c r="F12" i="1" s="1"/>
  <c r="AX71" i="1" l="1"/>
  <c r="AF71" i="1"/>
  <c r="N71" i="1"/>
  <c r="AX70" i="1"/>
  <c r="AF70" i="1"/>
  <c r="N70" i="1"/>
  <c r="AX69" i="1"/>
  <c r="AF69" i="1"/>
  <c r="N69" i="1"/>
  <c r="AF73" i="1" l="1"/>
  <c r="N73" i="1"/>
  <c r="AX73" i="1"/>
  <c r="AX61" i="1"/>
  <c r="AX60" i="1"/>
  <c r="AX59" i="1"/>
  <c r="AX58" i="1"/>
  <c r="AX57" i="1"/>
  <c r="AX56" i="1"/>
  <c r="AX55" i="1"/>
  <c r="AX54" i="1"/>
  <c r="AX53" i="1"/>
  <c r="AX52" i="1"/>
  <c r="AF61" i="1"/>
  <c r="AF60" i="1"/>
  <c r="AF59" i="1"/>
  <c r="AF58" i="1"/>
  <c r="AF57" i="1"/>
  <c r="AF56" i="1"/>
  <c r="AF55" i="1"/>
  <c r="AF54" i="1"/>
  <c r="AF53" i="1"/>
  <c r="AF52" i="1"/>
  <c r="N53" i="1"/>
  <c r="N54" i="1"/>
  <c r="N55" i="1"/>
  <c r="N56" i="1"/>
  <c r="N57" i="1"/>
  <c r="N58" i="1"/>
  <c r="N59" i="1"/>
  <c r="N60" i="1"/>
  <c r="N61" i="1"/>
  <c r="AB12" i="1"/>
  <c r="AB13" i="1"/>
  <c r="N63" i="1" l="1"/>
  <c r="AX63" i="1"/>
  <c r="AF63" i="1"/>
  <c r="AF32" i="1"/>
  <c r="AX32" i="1"/>
  <c r="N32" i="1"/>
  <c r="M11" i="1" l="1"/>
  <c r="M15" i="1" s="1"/>
  <c r="T11" i="1"/>
  <c r="T15" i="1" s="1"/>
  <c r="F11" i="1"/>
  <c r="F15" i="1" s="1"/>
  <c r="AB11" i="1" l="1"/>
  <c r="AB15" i="1" s="1"/>
</calcChain>
</file>

<file path=xl/sharedStrings.xml><?xml version="1.0" encoding="utf-8"?>
<sst xmlns="http://schemas.openxmlformats.org/spreadsheetml/2006/main" count="123" uniqueCount="67">
  <si>
    <t>Hochschulname:</t>
  </si>
  <si>
    <t>Projektnummer (FRFMM-xx/2023):</t>
  </si>
  <si>
    <t>Projekttitel:</t>
  </si>
  <si>
    <t>Finanzübersicht</t>
  </si>
  <si>
    <t>Personalmittel</t>
  </si>
  <si>
    <t>Kategorie</t>
  </si>
  <si>
    <t>Entgeltgr.</t>
  </si>
  <si>
    <t>Stufe</t>
  </si>
  <si>
    <t>VZÄ</t>
  </si>
  <si>
    <t>Nr.</t>
  </si>
  <si>
    <t>Nr</t>
  </si>
  <si>
    <t>Stellenbeschreibung</t>
  </si>
  <si>
    <t>Sachmittel</t>
  </si>
  <si>
    <t>Investitionen</t>
  </si>
  <si>
    <t>Summe (€)</t>
  </si>
  <si>
    <t>Position</t>
  </si>
  <si>
    <t>Entgeltgruppe</t>
  </si>
  <si>
    <t>AG-Brutto ger.</t>
  </si>
  <si>
    <t>E 15</t>
  </si>
  <si>
    <t>E 14</t>
  </si>
  <si>
    <t>E 12</t>
  </si>
  <si>
    <t>E 11</t>
  </si>
  <si>
    <t>E 10</t>
  </si>
  <si>
    <t>E 9b</t>
  </si>
  <si>
    <t>E 9a</t>
  </si>
  <si>
    <t>E 8</t>
  </si>
  <si>
    <t>E 7</t>
  </si>
  <si>
    <t>E 6</t>
  </si>
  <si>
    <t>E 5</t>
  </si>
  <si>
    <t>E 4</t>
  </si>
  <si>
    <t>E 3</t>
  </si>
  <si>
    <t>E 2</t>
  </si>
  <si>
    <t>E 1</t>
  </si>
  <si>
    <t>Ä 1</t>
  </si>
  <si>
    <t>Ä 2</t>
  </si>
  <si>
    <t>Ä 3</t>
  </si>
  <si>
    <t>Ä 4</t>
  </si>
  <si>
    <t>E 13</t>
  </si>
  <si>
    <t>Personalmittel - Tarifbeschäftigte</t>
  </si>
  <si>
    <t>Mon.</t>
  </si>
  <si>
    <t>Stellenbeschreibung - Tarifbeschäftigte</t>
  </si>
  <si>
    <t>Σ</t>
  </si>
  <si>
    <t>Personalmittel - Studentische Beschäftigte</t>
  </si>
  <si>
    <t>Gesamt (Jahr)</t>
  </si>
  <si>
    <t>Gesamt (Position)</t>
  </si>
  <si>
    <t>Summe (Mon.)</t>
  </si>
  <si>
    <t>Personalmittel - Proferssor:innen</t>
  </si>
  <si>
    <t>Stellenbeschreibung - Professor:innen</t>
  </si>
  <si>
    <t>Reisekosten</t>
  </si>
  <si>
    <t>Verbrauchsmaterialien</t>
  </si>
  <si>
    <t>Teilnahmegebühren</t>
  </si>
  <si>
    <t>Honorare</t>
  </si>
  <si>
    <t>Veranstaltungen</t>
  </si>
  <si>
    <t>IT-Lizenzen</t>
  </si>
  <si>
    <t>Lehraufträge</t>
  </si>
  <si>
    <t>Publikationen</t>
  </si>
  <si>
    <t>Gegenstände (&lt; 800,00 €)</t>
  </si>
  <si>
    <t>Sonstiges</t>
  </si>
  <si>
    <t>Sachmittel - Erläuterungen</t>
  </si>
  <si>
    <t>Nähere Erläuterungen zu den einzelnen Kategorien der Sachmittel</t>
  </si>
  <si>
    <t>Ausgabenposten</t>
  </si>
  <si>
    <t>Nähere Erläuterungen zu den einzelnen Ausgabenposten der Investitionen</t>
  </si>
  <si>
    <t>Öffentlichkeitsarbeit</t>
  </si>
  <si>
    <t>Finanzierungsplan FREIRAUM 2023 (vorläufige Version)</t>
  </si>
  <si>
    <t>Dienstleistungsaufträge</t>
  </si>
  <si>
    <t>Investitionen - Erläuterungen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</si>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</sst>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0"/>
      <color theme="1"/>
      <name val="Franklin Gothic Book"/>
      <family val="2"/>
    </font>
    <font>
      <sz val="11"/>
      <color rgb="FFE05B29"/>
      <name val="Franklin Gothic Book"/>
      <family val="2"/>
    </font>
    <font>
      <sz val="10"/>
      <color rgb="FFE05B29"/>
      <name val="Franklin Gothic Book"/>
      <family val="2"/>
    </font>
    <font>
      <b/>
      <sz val="10"/>
      <color theme="1"/>
      <name val="Franklin Gothic Book"/>
      <family val="2"/>
    </font>
    <font>
      <b/>
      <sz val="11"/>
      <color rgb="FFE05B29"/>
      <name val="Franklin Gothic Book"/>
      <family val="2"/>
    </font>
    <font>
      <sz val="10"/>
      <color theme="1"/>
      <name val="Calibri"/>
      <family val="2"/>
      <scheme val="minor"/>
    </font>
    <font>
      <sz val="11"/>
      <color theme="0"/>
      <name val="Franklin Gothic Book"/>
      <family val="2"/>
    </font>
    <font>
      <sz val="10"/>
      <color theme="0"/>
      <name val="Franklin Gothic Book"/>
      <family val="2"/>
    </font>
    <font>
      <sz val="11"/>
      <color rgb="FFFF0000"/>
      <name val="Calibri"/>
      <family val="2"/>
      <scheme val="minor"/>
    </font>
    <font>
      <sz val="11"/>
      <color rgb="FFFF0000"/>
      <name val="Franklin Gothic Book"/>
      <family val="2"/>
    </font>
    <font>
      <sz val="10"/>
      <color rgb="FFFF0000"/>
      <name val="Franklin Gothic Book"/>
      <family val="2"/>
    </font>
    <font>
      <b/>
      <sz val="10"/>
      <color rgb="FFFF0000"/>
      <name val="Franklin Gothic Book"/>
      <family val="2"/>
    </font>
    <font>
      <sz val="8"/>
      <name val="Calibri"/>
      <family val="2"/>
      <scheme val="minor"/>
    </font>
    <font>
      <sz val="10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rgb="FFDBE2D6"/>
        <bgColor indexed="64"/>
      </patternFill>
    </fill>
    <fill>
      <patternFill patternType="solid">
        <fgColor rgb="FFC0CCB8"/>
        <bgColor indexed="64"/>
      </patternFill>
    </fill>
    <fill>
      <patternFill patternType="solid">
        <fgColor rgb="FFAABA9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6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4" borderId="4" xfId="0" applyFont="1" applyFill="1" applyBorder="1" applyAlignment="1" applyProtection="1">
      <alignment vertical="center"/>
      <protection hidden="1"/>
    </xf>
    <xf numFmtId="0" fontId="2" fillId="4" borderId="5" xfId="0" applyFont="1" applyFill="1" applyBorder="1" applyAlignment="1" applyProtection="1">
      <alignment vertical="center"/>
      <protection hidden="1"/>
    </xf>
    <xf numFmtId="0" fontId="2" fillId="4" borderId="6" xfId="0" applyFont="1" applyFill="1" applyBorder="1" applyAlignment="1" applyProtection="1">
      <alignment vertical="center"/>
      <protection hidden="1"/>
    </xf>
    <xf numFmtId="0" fontId="2" fillId="4" borderId="1" xfId="0" applyFont="1" applyFill="1" applyBorder="1" applyAlignment="1" applyProtection="1">
      <alignment vertical="center"/>
      <protection hidden="1"/>
    </xf>
    <xf numFmtId="0" fontId="2" fillId="4" borderId="2" xfId="0" applyFont="1" applyFill="1" applyBorder="1" applyAlignment="1" applyProtection="1">
      <alignment vertical="center"/>
      <protection hidden="1"/>
    </xf>
    <xf numFmtId="0" fontId="2" fillId="4" borderId="3" xfId="0" applyFont="1" applyFill="1" applyBorder="1" applyAlignment="1" applyProtection="1">
      <alignment vertical="center"/>
      <protection hidden="1"/>
    </xf>
    <xf numFmtId="0" fontId="2" fillId="4" borderId="7" xfId="0" applyFont="1" applyFill="1" applyBorder="1" applyAlignment="1" applyProtection="1">
      <alignment vertical="center"/>
      <protection hidden="1"/>
    </xf>
    <xf numFmtId="0" fontId="2" fillId="4" borderId="8" xfId="0" applyFont="1" applyFill="1" applyBorder="1" applyAlignment="1" applyProtection="1">
      <alignment vertical="center"/>
      <protection hidden="1"/>
    </xf>
    <xf numFmtId="0" fontId="2" fillId="4" borderId="9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2" borderId="10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3" borderId="22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5" fillId="0" borderId="24" xfId="0" applyFont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Alignment="1" applyProtection="1">
      <alignment vertical="center"/>
      <protection hidden="1"/>
    </xf>
    <xf numFmtId="164" fontId="2" fillId="0" borderId="2" xfId="0" applyNumberFormat="1" applyFont="1" applyBorder="1" applyAlignment="1" applyProtection="1">
      <alignment vertical="center"/>
      <protection hidden="1"/>
    </xf>
    <xf numFmtId="0" fontId="7" fillId="0" borderId="2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11" xfId="0" applyFont="1" applyBorder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11" xfId="0" applyFont="1" applyFill="1" applyBorder="1" applyAlignment="1" applyProtection="1">
      <alignment horizontal="left" vertic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" fillId="2" borderId="10" xfId="0" applyFont="1" applyFill="1" applyBorder="1" applyAlignment="1" applyProtection="1">
      <alignment horizontal="left" vertical="center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2" fillId="3" borderId="14" xfId="0" applyFont="1" applyFill="1" applyBorder="1" applyAlignment="1" applyProtection="1">
      <alignment vertical="center"/>
      <protection hidden="1"/>
    </xf>
    <xf numFmtId="0" fontId="2" fillId="3" borderId="13" xfId="0" applyFont="1" applyFill="1" applyBorder="1" applyAlignment="1" applyProtection="1">
      <alignment vertical="center"/>
      <protection hidden="1"/>
    </xf>
    <xf numFmtId="0" fontId="2" fillId="3" borderId="15" xfId="0" applyFont="1" applyFill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8" xfId="0" applyFont="1" applyFill="1" applyBorder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8" fontId="12" fillId="0" borderId="0" xfId="0" applyNumberFormat="1" applyFont="1" applyAlignment="1" applyProtection="1">
      <alignment vertical="center"/>
      <protection hidden="1"/>
    </xf>
    <xf numFmtId="164" fontId="13" fillId="0" borderId="0" xfId="0" applyNumberFormat="1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2" fontId="12" fillId="0" borderId="0" xfId="0" applyNumberFormat="1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" fillId="2" borderId="24" xfId="0" applyFont="1" applyFill="1" applyBorder="1" applyAlignment="1">
      <alignment horizontal="left" vertical="center"/>
    </xf>
    <xf numFmtId="2" fontId="2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" fontId="2" fillId="0" borderId="0" xfId="0" applyNumberFormat="1" applyFont="1" applyAlignment="1" applyProtection="1">
      <alignment horizontal="right" vertical="center"/>
      <protection hidden="1"/>
    </xf>
    <xf numFmtId="4" fontId="2" fillId="0" borderId="11" xfId="0" applyNumberFormat="1" applyFont="1" applyBorder="1" applyAlignment="1" applyProtection="1">
      <alignment horizontal="right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4" fontId="2" fillId="0" borderId="17" xfId="0" applyNumberFormat="1" applyFont="1" applyBorder="1" applyAlignment="1" applyProtection="1">
      <alignment horizontal="center" vertical="center"/>
      <protection hidden="1"/>
    </xf>
    <xf numFmtId="4" fontId="2" fillId="0" borderId="24" xfId="0" applyNumberFormat="1" applyFont="1" applyBorder="1" applyAlignment="1" applyProtection="1">
      <alignment horizontal="center" vertical="center"/>
      <protection hidden="1"/>
    </xf>
    <xf numFmtId="4" fontId="5" fillId="0" borderId="1" xfId="0" applyNumberFormat="1" applyFont="1" applyBorder="1" applyAlignment="1" applyProtection="1">
      <alignment horizontal="center" vertical="center"/>
      <protection hidden="1"/>
    </xf>
    <xf numFmtId="4" fontId="5" fillId="0" borderId="2" xfId="0" applyNumberFormat="1" applyFont="1" applyBorder="1" applyAlignment="1" applyProtection="1">
      <alignment horizontal="center" vertical="center"/>
      <protection hidden="1"/>
    </xf>
    <xf numFmtId="4" fontId="5" fillId="0" borderId="3" xfId="0" applyNumberFormat="1" applyFont="1" applyBorder="1" applyAlignment="1" applyProtection="1">
      <alignment horizontal="center" vertical="center"/>
      <protection hidden="1"/>
    </xf>
    <xf numFmtId="4" fontId="2" fillId="0" borderId="23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4" fontId="2" fillId="2" borderId="10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2" fontId="2" fillId="2" borderId="0" xfId="0" applyNumberFormat="1" applyFont="1" applyFill="1" applyAlignment="1" applyProtection="1">
      <alignment horizontal="center" vertical="center"/>
      <protection hidden="1"/>
    </xf>
    <xf numFmtId="4" fontId="2" fillId="2" borderId="0" xfId="0" applyNumberFormat="1" applyFont="1" applyFill="1" applyAlignment="1" applyProtection="1">
      <alignment horizontal="right" vertical="center"/>
      <protection hidden="1"/>
    </xf>
    <xf numFmtId="4" fontId="2" fillId="2" borderId="11" xfId="0" applyNumberFormat="1" applyFont="1" applyFill="1" applyBorder="1" applyAlignment="1" applyProtection="1">
      <alignment horizontal="right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4" fontId="2" fillId="0" borderId="10" xfId="0" applyNumberFormat="1" applyFont="1" applyBorder="1" applyAlignment="1" applyProtection="1">
      <alignment horizontal="right" vertical="center"/>
      <protection hidden="1"/>
    </xf>
    <xf numFmtId="0" fontId="2" fillId="2" borderId="0" xfId="0" applyFont="1" applyFill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5" fillId="2" borderId="0" xfId="0" applyFont="1" applyFill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11" xfId="0" applyFont="1" applyFill="1" applyBorder="1" applyAlignment="1" applyProtection="1">
      <alignment horizontal="left" vertical="center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11" xfId="0" applyFont="1" applyBorder="1" applyAlignment="1" applyProtection="1">
      <alignment horizontal="left" vertical="center"/>
      <protection hidden="1"/>
    </xf>
    <xf numFmtId="0" fontId="2" fillId="0" borderId="23" xfId="0" applyFont="1" applyBorder="1" applyAlignment="1" applyProtection="1">
      <alignment horizontal="left" vertical="center"/>
      <protection hidden="1"/>
    </xf>
    <xf numFmtId="0" fontId="2" fillId="0" borderId="19" xfId="0" applyFont="1" applyBorder="1" applyAlignment="1" applyProtection="1">
      <alignment horizontal="left" vertical="center"/>
      <protection hidden="1"/>
    </xf>
    <xf numFmtId="0" fontId="2" fillId="0" borderId="26" xfId="0" applyFont="1" applyBorder="1" applyAlignment="1" applyProtection="1">
      <alignment horizontal="left" vertical="center"/>
      <protection hidden="1"/>
    </xf>
    <xf numFmtId="4" fontId="5" fillId="0" borderId="1" xfId="0" applyNumberFormat="1" applyFont="1" applyBorder="1" applyAlignment="1" applyProtection="1">
      <alignment horizontal="right" vertical="center"/>
      <protection hidden="1"/>
    </xf>
    <xf numFmtId="4" fontId="5" fillId="0" borderId="2" xfId="0" applyNumberFormat="1" applyFont="1" applyBorder="1" applyAlignment="1" applyProtection="1">
      <alignment horizontal="right" vertical="center"/>
      <protection hidden="1"/>
    </xf>
    <xf numFmtId="4" fontId="5" fillId="0" borderId="3" xfId="0" applyNumberFormat="1" applyFont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8" xfId="0" applyFont="1" applyFill="1" applyBorder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4" fontId="2" fillId="2" borderId="10" xfId="0" applyNumberFormat="1" applyFont="1" applyFill="1" applyBorder="1" applyAlignment="1" applyProtection="1">
      <alignment horizontal="right" vertical="center"/>
      <protection hidden="1"/>
    </xf>
    <xf numFmtId="4" fontId="2" fillId="2" borderId="7" xfId="0" applyNumberFormat="1" applyFont="1" applyFill="1" applyBorder="1" applyAlignment="1" applyProtection="1">
      <alignment horizontal="right" vertical="center"/>
      <protection hidden="1"/>
    </xf>
    <xf numFmtId="4" fontId="2" fillId="2" borderId="8" xfId="0" applyNumberFormat="1" applyFont="1" applyFill="1" applyBorder="1" applyAlignment="1" applyProtection="1">
      <alignment horizontal="right" vertical="center"/>
      <protection hidden="1"/>
    </xf>
    <xf numFmtId="4" fontId="2" fillId="2" borderId="9" xfId="0" applyNumberFormat="1" applyFont="1" applyFill="1" applyBorder="1" applyAlignment="1" applyProtection="1">
      <alignment horizontal="right" vertical="center"/>
      <protection hidden="1"/>
    </xf>
    <xf numFmtId="0" fontId="2" fillId="0" borderId="10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3" borderId="13" xfId="0" applyFont="1" applyFill="1" applyBorder="1" applyAlignment="1" applyProtection="1">
      <alignment horizontal="right" vertical="center"/>
      <protection hidden="1"/>
    </xf>
    <xf numFmtId="0" fontId="2" fillId="3" borderId="15" xfId="0" applyFont="1" applyFill="1" applyBorder="1" applyAlignment="1" applyProtection="1">
      <alignment horizontal="right" vertical="center"/>
      <protection hidden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3" borderId="25" xfId="0" applyFont="1" applyFill="1" applyBorder="1" applyAlignment="1" applyProtection="1">
      <alignment horizontal="center" vertical="center"/>
      <protection hidden="1"/>
    </xf>
    <xf numFmtId="0" fontId="2" fillId="3" borderId="20" xfId="0" applyFont="1" applyFill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right" vertical="center"/>
      <protection hidden="1"/>
    </xf>
    <xf numFmtId="0" fontId="5" fillId="0" borderId="3" xfId="0" applyFont="1" applyBorder="1" applyAlignment="1" applyProtection="1">
      <alignment horizontal="right" vertical="center"/>
      <protection hidden="1"/>
    </xf>
    <xf numFmtId="4" fontId="2" fillId="0" borderId="7" xfId="0" applyNumberFormat="1" applyFont="1" applyBorder="1" applyAlignment="1" applyProtection="1">
      <alignment horizontal="right" vertical="center"/>
      <protection hidden="1"/>
    </xf>
    <xf numFmtId="4" fontId="2" fillId="0" borderId="8" xfId="0" applyNumberFormat="1" applyFont="1" applyBorder="1" applyAlignment="1" applyProtection="1">
      <alignment horizontal="right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4" fontId="2" fillId="0" borderId="9" xfId="0" applyNumberFormat="1" applyFont="1" applyBorder="1" applyAlignment="1" applyProtection="1">
      <alignment horizontal="right" vertical="center"/>
      <protection hidden="1"/>
    </xf>
    <xf numFmtId="0" fontId="2" fillId="3" borderId="13" xfId="0" applyFont="1" applyFill="1" applyBorder="1" applyAlignment="1" applyProtection="1">
      <alignment horizontal="center" vertical="center"/>
      <protection hidden="1"/>
    </xf>
    <xf numFmtId="0" fontId="2" fillId="3" borderId="14" xfId="0" applyFont="1" applyFill="1" applyBorder="1" applyAlignment="1" applyProtection="1">
      <alignment horizontal="right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3" borderId="14" xfId="0" applyFont="1" applyFill="1" applyBorder="1" applyAlignment="1" applyProtection="1">
      <alignment horizontal="center" vertical="center"/>
      <protection hidden="1"/>
    </xf>
    <xf numFmtId="0" fontId="2" fillId="3" borderId="15" xfId="0" applyFont="1" applyFill="1" applyBorder="1" applyAlignment="1" applyProtection="1">
      <alignment horizontal="center" vertical="center"/>
      <protection hidden="1"/>
    </xf>
    <xf numFmtId="4" fontId="2" fillId="0" borderId="7" xfId="0" applyNumberFormat="1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15" fillId="2" borderId="8" xfId="0" applyFont="1" applyFill="1" applyBorder="1" applyAlignment="1" applyProtection="1">
      <alignment horizontal="center" vertical="center"/>
      <protection hidden="1"/>
    </xf>
    <xf numFmtId="2" fontId="2" fillId="2" borderId="8" xfId="0" applyNumberFormat="1" applyFont="1" applyFill="1" applyBorder="1" applyAlignment="1" applyProtection="1">
      <alignment horizontal="center" vertical="center"/>
      <protection hidden="1"/>
    </xf>
    <xf numFmtId="4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4" fontId="2" fillId="0" borderId="2" xfId="0" applyNumberFormat="1" applyFont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3" borderId="14" xfId="0" applyFont="1" applyFill="1" applyBorder="1" applyAlignment="1" applyProtection="1">
      <alignment horizontal="left" vertical="center"/>
      <protection hidden="1"/>
    </xf>
    <xf numFmtId="0" fontId="2" fillId="3" borderId="13" xfId="0" applyFont="1" applyFill="1" applyBorder="1" applyAlignment="1" applyProtection="1">
      <alignment horizontal="left" vertical="center"/>
      <protection hidden="1"/>
    </xf>
    <xf numFmtId="0" fontId="2" fillId="3" borderId="15" xfId="0" applyFont="1" applyFill="1" applyBorder="1" applyAlignment="1" applyProtection="1">
      <alignment horizontal="left" vertical="center"/>
      <protection hidden="1"/>
    </xf>
    <xf numFmtId="4" fontId="2" fillId="0" borderId="19" xfId="0" applyNumberFormat="1" applyFont="1" applyBorder="1" applyAlignment="1" applyProtection="1">
      <alignment horizontal="center" vertical="center"/>
      <protection hidden="1"/>
    </xf>
    <xf numFmtId="4" fontId="2" fillId="0" borderId="26" xfId="0" applyNumberFormat="1" applyFont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BE2D6"/>
      <color rgb="FFC0CCB8"/>
      <color rgb="FFAABA9F"/>
      <color rgb="FFE05B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0D3EB-1DE4-4737-A6D3-DD3D4EF48FE4}">
  <dimension ref="A1:CC242"/>
  <sheetViews>
    <sheetView showGridLines="0" tabSelected="1" zoomScaleNormal="100" zoomScaleSheetLayoutView="40" zoomScalePageLayoutView="85" workbookViewId="0">
      <selection activeCell="BI32" sqref="BI32"/>
    </sheetView>
  </sheetViews>
  <sheetFormatPr baseColWidth="10" defaultColWidth="11.453125" defaultRowHeight="15" x14ac:dyDescent="0.35"/>
  <cols>
    <col min="1" max="1" width="3.54296875" style="2" customWidth="1"/>
    <col min="2" max="55" width="2.453125" style="2" customWidth="1"/>
    <col min="56" max="62" width="15" style="3" customWidth="1"/>
    <col min="63" max="71" width="15" style="3" hidden="1" customWidth="1"/>
    <col min="72" max="80" width="13.7265625" style="3" hidden="1" customWidth="1"/>
    <col min="81" max="81" width="0" style="3" hidden="1" customWidth="1"/>
    <col min="82" max="16384" width="11.453125" style="4"/>
  </cols>
  <sheetData>
    <row r="1" spans="1:81" ht="20.149999999999999" customHeight="1" x14ac:dyDescent="0.35">
      <c r="A1" s="1" t="s">
        <v>63</v>
      </c>
    </row>
    <row r="2" spans="1:81" ht="8.15" customHeight="1" x14ac:dyDescent="0.35"/>
    <row r="3" spans="1:81" ht="15" customHeight="1" x14ac:dyDescent="0.35">
      <c r="A3" s="5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81" ht="15" customHeight="1" x14ac:dyDescent="0.35">
      <c r="A4" s="8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10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 t="s">
        <v>66</v>
      </c>
      <c r="BA4" s="3"/>
      <c r="BB4" s="3"/>
      <c r="BC4" s="3"/>
    </row>
    <row r="5" spans="1:81" ht="15" customHeight="1" x14ac:dyDescent="0.35">
      <c r="A5" s="11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81" ht="15" customHeigh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81" ht="20.149999999999999" customHeight="1" x14ac:dyDescent="0.35">
      <c r="A7" s="14" t="s">
        <v>3</v>
      </c>
    </row>
    <row r="8" spans="1:81" ht="8.15" customHeight="1" x14ac:dyDescent="0.35"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</row>
    <row r="9" spans="1:81" ht="15" customHeight="1" x14ac:dyDescent="0.35">
      <c r="A9" s="15"/>
      <c r="B9" s="16"/>
      <c r="C9" s="16"/>
      <c r="D9" s="16"/>
      <c r="E9" s="16"/>
      <c r="F9" s="130">
        <v>2024</v>
      </c>
      <c r="G9" s="131"/>
      <c r="H9" s="131"/>
      <c r="I9" s="131"/>
      <c r="J9" s="131"/>
      <c r="K9" s="131"/>
      <c r="L9" s="132"/>
      <c r="M9" s="130">
        <v>2025</v>
      </c>
      <c r="N9" s="131"/>
      <c r="O9" s="131"/>
      <c r="P9" s="131"/>
      <c r="Q9" s="131"/>
      <c r="R9" s="131"/>
      <c r="S9" s="132"/>
      <c r="T9" s="131">
        <v>2026</v>
      </c>
      <c r="U9" s="131"/>
      <c r="V9" s="131"/>
      <c r="W9" s="131"/>
      <c r="X9" s="131"/>
      <c r="Y9" s="131"/>
      <c r="Z9" s="132"/>
      <c r="AA9" s="3"/>
      <c r="AB9" s="74" t="s">
        <v>44</v>
      </c>
      <c r="AC9" s="74"/>
      <c r="AD9" s="74"/>
      <c r="AE9" s="74"/>
      <c r="AF9" s="74"/>
      <c r="AG9" s="74"/>
      <c r="AH9" s="74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</row>
    <row r="10" spans="1:81" ht="15" customHeight="1" thickBot="1" x14ac:dyDescent="0.4">
      <c r="A10" s="153" t="s">
        <v>15</v>
      </c>
      <c r="B10" s="154"/>
      <c r="C10" s="154"/>
      <c r="D10" s="154"/>
      <c r="E10" s="155"/>
      <c r="F10" s="142" t="s">
        <v>14</v>
      </c>
      <c r="G10" s="139"/>
      <c r="H10" s="139"/>
      <c r="I10" s="139"/>
      <c r="J10" s="139"/>
      <c r="K10" s="139"/>
      <c r="L10" s="143"/>
      <c r="M10" s="142" t="s">
        <v>14</v>
      </c>
      <c r="N10" s="139"/>
      <c r="O10" s="139"/>
      <c r="P10" s="139"/>
      <c r="Q10" s="139"/>
      <c r="R10" s="139"/>
      <c r="S10" s="143"/>
      <c r="T10" s="139" t="s">
        <v>14</v>
      </c>
      <c r="U10" s="139"/>
      <c r="V10" s="139"/>
      <c r="W10" s="139"/>
      <c r="X10" s="139"/>
      <c r="Y10" s="139"/>
      <c r="Z10" s="143"/>
      <c r="AB10" s="75"/>
      <c r="AC10" s="75"/>
      <c r="AD10" s="75"/>
      <c r="AE10" s="75"/>
      <c r="AF10" s="75"/>
      <c r="AG10" s="75"/>
      <c r="AH10" s="75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</row>
    <row r="11" spans="1:81" ht="15" customHeight="1" thickTop="1" x14ac:dyDescent="0.35">
      <c r="A11" s="17" t="s">
        <v>4</v>
      </c>
      <c r="B11" s="3"/>
      <c r="C11" s="3"/>
      <c r="D11" s="3"/>
      <c r="E11" s="3"/>
      <c r="F11" s="81">
        <f>N32+N63+N73</f>
        <v>0</v>
      </c>
      <c r="G11" s="156"/>
      <c r="H11" s="156"/>
      <c r="I11" s="156"/>
      <c r="J11" s="156"/>
      <c r="K11" s="156"/>
      <c r="L11" s="157"/>
      <c r="M11" s="81">
        <f>AF32+AF63+AF73</f>
        <v>0</v>
      </c>
      <c r="N11" s="82"/>
      <c r="O11" s="82"/>
      <c r="P11" s="82"/>
      <c r="Q11" s="82"/>
      <c r="R11" s="82"/>
      <c r="S11" s="83"/>
      <c r="T11" s="81">
        <f>AX32+AX63+AX73</f>
        <v>0</v>
      </c>
      <c r="U11" s="82"/>
      <c r="V11" s="82"/>
      <c r="W11" s="82"/>
      <c r="X11" s="82"/>
      <c r="Y11" s="82"/>
      <c r="Z11" s="83"/>
      <c r="AA11" s="3"/>
      <c r="AB11" s="76">
        <f>SUM(F11:Z11)</f>
        <v>0</v>
      </c>
      <c r="AC11" s="76"/>
      <c r="AD11" s="76"/>
      <c r="AE11" s="76"/>
      <c r="AF11" s="76"/>
      <c r="AG11" s="76"/>
      <c r="AH11" s="76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</row>
    <row r="12" spans="1:81" ht="15" customHeight="1" x14ac:dyDescent="0.35">
      <c r="A12" s="18" t="s">
        <v>12</v>
      </c>
      <c r="B12" s="19"/>
      <c r="C12" s="19"/>
      <c r="D12" s="19"/>
      <c r="E12" s="19"/>
      <c r="F12" s="84">
        <f>K99</f>
        <v>0</v>
      </c>
      <c r="G12" s="85"/>
      <c r="H12" s="85"/>
      <c r="I12" s="85"/>
      <c r="J12" s="85"/>
      <c r="K12" s="85"/>
      <c r="L12" s="86"/>
      <c r="M12" s="84">
        <f>Z99</f>
        <v>0</v>
      </c>
      <c r="N12" s="85"/>
      <c r="O12" s="85"/>
      <c r="P12" s="85"/>
      <c r="Q12" s="85"/>
      <c r="R12" s="85"/>
      <c r="S12" s="86"/>
      <c r="T12" s="84">
        <f>AO99</f>
        <v>0</v>
      </c>
      <c r="U12" s="85"/>
      <c r="V12" s="85"/>
      <c r="W12" s="85"/>
      <c r="X12" s="85"/>
      <c r="Y12" s="85"/>
      <c r="Z12" s="86"/>
      <c r="AA12" s="3"/>
      <c r="AB12" s="77">
        <f t="shared" ref="AB12:AB13" si="0">SUM(F12:Z12)</f>
        <v>0</v>
      </c>
      <c r="AC12" s="77"/>
      <c r="AD12" s="77"/>
      <c r="AE12" s="77"/>
      <c r="AF12" s="77"/>
      <c r="AG12" s="77"/>
      <c r="AH12" s="77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</row>
    <row r="13" spans="1:81" ht="15" customHeight="1" x14ac:dyDescent="0.35">
      <c r="A13" s="20" t="s">
        <v>13</v>
      </c>
      <c r="B13" s="21"/>
      <c r="C13" s="21"/>
      <c r="D13" s="21"/>
      <c r="E13" s="21"/>
      <c r="F13" s="144">
        <f>K131</f>
        <v>0</v>
      </c>
      <c r="G13" s="137"/>
      <c r="H13" s="137"/>
      <c r="I13" s="137"/>
      <c r="J13" s="137"/>
      <c r="K13" s="137"/>
      <c r="L13" s="145"/>
      <c r="M13" s="144">
        <f>Z131</f>
        <v>0</v>
      </c>
      <c r="N13" s="137"/>
      <c r="O13" s="137"/>
      <c r="P13" s="137"/>
      <c r="Q13" s="137"/>
      <c r="R13" s="137"/>
      <c r="S13" s="145"/>
      <c r="T13" s="144">
        <f>AO131</f>
        <v>0</v>
      </c>
      <c r="U13" s="137"/>
      <c r="V13" s="137"/>
      <c r="W13" s="137"/>
      <c r="X13" s="137"/>
      <c r="Y13" s="137"/>
      <c r="Z13" s="145"/>
      <c r="AA13" s="3"/>
      <c r="AB13" s="77">
        <f t="shared" si="0"/>
        <v>0</v>
      </c>
      <c r="AC13" s="77"/>
      <c r="AD13" s="77"/>
      <c r="AE13" s="77"/>
      <c r="AF13" s="77"/>
      <c r="AG13" s="77"/>
      <c r="AH13" s="77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K13" s="54"/>
      <c r="BL13" s="54"/>
      <c r="BM13" s="54">
        <v>0.2</v>
      </c>
      <c r="BN13" s="54">
        <v>0.25</v>
      </c>
      <c r="BO13" s="54">
        <v>0.3</v>
      </c>
      <c r="BP13" s="54">
        <v>0.35</v>
      </c>
      <c r="BQ13" s="54">
        <v>0.4</v>
      </c>
      <c r="BR13" s="54">
        <v>0.45</v>
      </c>
      <c r="BS13" s="54">
        <v>0.5</v>
      </c>
      <c r="BT13" s="54">
        <v>0.55000000000000004</v>
      </c>
      <c r="BU13" s="54">
        <v>0.6</v>
      </c>
      <c r="BV13" s="54">
        <v>0.65</v>
      </c>
      <c r="BW13" s="54">
        <v>0.7</v>
      </c>
      <c r="BX13" s="54">
        <v>0.75</v>
      </c>
      <c r="BY13" s="54">
        <v>0.8</v>
      </c>
      <c r="BZ13" s="54">
        <v>0.85</v>
      </c>
      <c r="CA13" s="54">
        <v>0.9</v>
      </c>
      <c r="CB13" s="54">
        <v>0.95</v>
      </c>
      <c r="CC13" s="54">
        <v>1</v>
      </c>
    </row>
    <row r="14" spans="1:81" ht="8.15" customHeight="1" x14ac:dyDescent="0.35"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</row>
    <row r="15" spans="1:81" ht="15" customHeight="1" x14ac:dyDescent="0.35">
      <c r="A15" s="22" t="s">
        <v>43</v>
      </c>
      <c r="B15" s="23"/>
      <c r="C15" s="23"/>
      <c r="D15" s="23"/>
      <c r="E15" s="24"/>
      <c r="F15" s="148">
        <f>SUM(F11:L13)</f>
        <v>0</v>
      </c>
      <c r="G15" s="149"/>
      <c r="H15" s="149"/>
      <c r="I15" s="149"/>
      <c r="J15" s="149"/>
      <c r="K15" s="149"/>
      <c r="L15" s="149"/>
      <c r="M15" s="148">
        <f>SUM(M11:S13)</f>
        <v>0</v>
      </c>
      <c r="N15" s="149"/>
      <c r="O15" s="149"/>
      <c r="P15" s="149"/>
      <c r="Q15" s="149"/>
      <c r="R15" s="149"/>
      <c r="S15" s="150"/>
      <c r="T15" s="151">
        <f>SUM(T11:Z13)</f>
        <v>0</v>
      </c>
      <c r="U15" s="149"/>
      <c r="V15" s="149"/>
      <c r="W15" s="149"/>
      <c r="X15" s="149"/>
      <c r="Y15" s="149"/>
      <c r="Z15" s="150"/>
      <c r="AA15" s="3"/>
      <c r="AB15" s="78">
        <f>SUM(AB11:AG13)</f>
        <v>0</v>
      </c>
      <c r="AC15" s="79"/>
      <c r="AD15" s="79"/>
      <c r="AE15" s="79"/>
      <c r="AF15" s="79"/>
      <c r="AG15" s="79"/>
      <c r="AH15" s="80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</row>
    <row r="16" spans="1:81" ht="15" customHeight="1" x14ac:dyDescent="0.35">
      <c r="A16" s="1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K16" s="54"/>
      <c r="BL16" s="54"/>
      <c r="BM16" s="54">
        <v>1</v>
      </c>
      <c r="BN16" s="54">
        <v>2</v>
      </c>
      <c r="BO16" s="54">
        <v>3</v>
      </c>
      <c r="BP16" s="54">
        <v>4</v>
      </c>
      <c r="BQ16" s="54">
        <v>5</v>
      </c>
      <c r="BR16" s="54">
        <v>6</v>
      </c>
      <c r="BS16" s="54">
        <v>7</v>
      </c>
      <c r="BT16" s="54">
        <v>8</v>
      </c>
      <c r="BU16" s="54">
        <v>9</v>
      </c>
      <c r="BV16" s="54">
        <v>10</v>
      </c>
      <c r="BW16" s="54">
        <v>11</v>
      </c>
      <c r="BX16" s="54">
        <v>12</v>
      </c>
      <c r="BY16" s="54"/>
      <c r="BZ16" s="54"/>
      <c r="CA16" s="54"/>
      <c r="CB16" s="54"/>
      <c r="CC16" s="54"/>
    </row>
    <row r="17" spans="1:81" ht="20.149999999999999" customHeight="1" x14ac:dyDescent="0.35">
      <c r="A17" s="14" t="s">
        <v>38</v>
      </c>
      <c r="BK17" s="54"/>
      <c r="BL17" s="54"/>
      <c r="BM17" s="67" t="s">
        <v>7</v>
      </c>
      <c r="BN17" s="67"/>
      <c r="BO17" s="67"/>
      <c r="BP17" s="67"/>
      <c r="BQ17" s="67"/>
      <c r="BR17" s="67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</row>
    <row r="18" spans="1:81" ht="8.15" customHeight="1" x14ac:dyDescent="0.35">
      <c r="BK18" s="54"/>
      <c r="BL18" s="54"/>
      <c r="BM18" s="54">
        <v>1</v>
      </c>
      <c r="BN18" s="54">
        <v>2</v>
      </c>
      <c r="BO18" s="54">
        <v>3</v>
      </c>
      <c r="BP18" s="54">
        <v>4</v>
      </c>
      <c r="BQ18" s="54">
        <v>5</v>
      </c>
      <c r="BR18" s="54">
        <v>6</v>
      </c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</row>
    <row r="19" spans="1:81" ht="15" customHeight="1" x14ac:dyDescent="0.35">
      <c r="A19" s="25"/>
      <c r="B19" s="130">
        <v>2024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2"/>
      <c r="T19" s="130">
        <v>2025</v>
      </c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2"/>
      <c r="AL19" s="131">
        <v>2026</v>
      </c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2"/>
      <c r="BK19" s="54"/>
      <c r="BL19" s="54" t="s">
        <v>16</v>
      </c>
      <c r="BM19" s="54" t="s">
        <v>17</v>
      </c>
      <c r="BN19" s="54" t="s">
        <v>17</v>
      </c>
      <c r="BO19" s="54" t="s">
        <v>17</v>
      </c>
      <c r="BP19" s="54" t="s">
        <v>17</v>
      </c>
      <c r="BQ19" s="54" t="s">
        <v>17</v>
      </c>
      <c r="BR19" s="54" t="s">
        <v>17</v>
      </c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</row>
    <row r="20" spans="1:81" s="27" customFormat="1" ht="15" customHeight="1" thickBot="1" x14ac:dyDescent="0.4">
      <c r="A20" s="26" t="s">
        <v>9</v>
      </c>
      <c r="B20" s="142" t="s">
        <v>6</v>
      </c>
      <c r="C20" s="139"/>
      <c r="D20" s="139"/>
      <c r="E20" s="139"/>
      <c r="F20" s="139" t="s">
        <v>7</v>
      </c>
      <c r="G20" s="139"/>
      <c r="H20" s="139"/>
      <c r="I20" s="139" t="s">
        <v>8</v>
      </c>
      <c r="J20" s="139"/>
      <c r="K20" s="139"/>
      <c r="L20" s="139" t="s">
        <v>39</v>
      </c>
      <c r="M20" s="139"/>
      <c r="N20" s="122" t="s">
        <v>14</v>
      </c>
      <c r="O20" s="122"/>
      <c r="P20" s="122"/>
      <c r="Q20" s="122"/>
      <c r="R20" s="122"/>
      <c r="S20" s="123"/>
      <c r="T20" s="142" t="s">
        <v>6</v>
      </c>
      <c r="U20" s="139"/>
      <c r="V20" s="139"/>
      <c r="W20" s="139"/>
      <c r="X20" s="139" t="s">
        <v>7</v>
      </c>
      <c r="Y20" s="139"/>
      <c r="Z20" s="139"/>
      <c r="AA20" s="139" t="s">
        <v>8</v>
      </c>
      <c r="AB20" s="139"/>
      <c r="AC20" s="139"/>
      <c r="AD20" s="139" t="s">
        <v>39</v>
      </c>
      <c r="AE20" s="139"/>
      <c r="AF20" s="122" t="s">
        <v>14</v>
      </c>
      <c r="AG20" s="122"/>
      <c r="AH20" s="122"/>
      <c r="AI20" s="122"/>
      <c r="AJ20" s="122"/>
      <c r="AK20" s="123"/>
      <c r="AL20" s="142" t="s">
        <v>6</v>
      </c>
      <c r="AM20" s="139"/>
      <c r="AN20" s="139"/>
      <c r="AO20" s="139"/>
      <c r="AP20" s="139" t="s">
        <v>7</v>
      </c>
      <c r="AQ20" s="139"/>
      <c r="AR20" s="139"/>
      <c r="AS20" s="139" t="s">
        <v>8</v>
      </c>
      <c r="AT20" s="139"/>
      <c r="AU20" s="139"/>
      <c r="AV20" s="139" t="s">
        <v>39</v>
      </c>
      <c r="AW20" s="139"/>
      <c r="AX20" s="122" t="s">
        <v>14</v>
      </c>
      <c r="AY20" s="122"/>
      <c r="AZ20" s="122"/>
      <c r="BA20" s="122"/>
      <c r="BB20" s="122"/>
      <c r="BC20" s="123"/>
      <c r="BD20" s="3"/>
      <c r="BE20" s="3"/>
      <c r="BF20" s="3"/>
      <c r="BG20" s="3"/>
      <c r="BH20" s="3"/>
      <c r="BI20" s="3"/>
      <c r="BJ20" s="3"/>
      <c r="BK20" s="54"/>
      <c r="BL20" s="54" t="s">
        <v>18</v>
      </c>
      <c r="BM20" s="54">
        <v>6700</v>
      </c>
      <c r="BN20" s="54">
        <v>7200</v>
      </c>
      <c r="BO20" s="54">
        <v>7500</v>
      </c>
      <c r="BP20" s="54">
        <v>8400</v>
      </c>
      <c r="BQ20" s="54">
        <v>9100</v>
      </c>
      <c r="BR20" s="54">
        <v>9400</v>
      </c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</row>
    <row r="21" spans="1:81" s="27" customFormat="1" ht="15" customHeight="1" thickTop="1" x14ac:dyDescent="0.35">
      <c r="A21" s="28">
        <v>1</v>
      </c>
      <c r="B21" s="97"/>
      <c r="C21" s="97"/>
      <c r="D21" s="97"/>
      <c r="E21" s="97"/>
      <c r="F21" s="70"/>
      <c r="G21" s="70"/>
      <c r="H21" s="70"/>
      <c r="I21" s="69">
        <v>1</v>
      </c>
      <c r="J21" s="69"/>
      <c r="K21" s="69"/>
      <c r="L21" s="70">
        <v>9</v>
      </c>
      <c r="M21" s="70"/>
      <c r="N21" s="71" t="str">
        <f>_xlfn.IFNA(IF(F21=$BM$18,VLOOKUP(B21,$BL$20:$BR$39,2,FALSE)*I21*L21,IF(F21=$BN$18,VLOOKUP(B21,$BL$20:$BR$39,3,FALSE)*I21*L21,IF(F21=$BO$18,VLOOKUP(B21,$BL$20:$BR$39,4,FALSE)*I21*L21,IF(F21=$BP$18,VLOOKUP(B21,$BL$20:$BR$39,5,FALSE)*I21*L21,IF(F21=$BQ$18,VLOOKUP(B21,$BL$20:$BR$39,5,FALSE)*I21*L21,IF(F21=$BR$18,VLOOKUP(B21,$BL$20:$BR$39,6,FALSE)*I21*L21,"")))))),"")</f>
        <v/>
      </c>
      <c r="O21" s="71"/>
      <c r="P21" s="71"/>
      <c r="Q21" s="71"/>
      <c r="R21" s="71"/>
      <c r="S21" s="72"/>
      <c r="T21" s="73"/>
      <c r="U21" s="70"/>
      <c r="V21" s="70"/>
      <c r="W21" s="70"/>
      <c r="X21" s="70"/>
      <c r="Y21" s="70"/>
      <c r="Z21" s="70"/>
      <c r="AA21" s="69">
        <v>1</v>
      </c>
      <c r="AB21" s="69"/>
      <c r="AC21" s="69"/>
      <c r="AD21" s="70">
        <v>12</v>
      </c>
      <c r="AE21" s="70"/>
      <c r="AF21" s="71" t="str">
        <f>_xlfn.IFNA(IF(X21=$BM$18,VLOOKUP(T21,$BL$20:$BR$39,2,FALSE)*AA21*AD21,IF(X21=$BN$18,VLOOKUP(T21,$BL$20:$BR$39,3,FALSE)*AA21*AD21,IF(X21=$BO$18,VLOOKUP(T21,$BL$20:$BR$39,4,FALSE)*AA21*AD21,IF(X21=$BP$18,VLOOKUP(T21,$BL$20:$BR$39,5,FALSE)*AA21*AD21,IF(X21=$BQ$18,VLOOKUP(T21,$BL$20:$BR$39,5,FALSE)*AA21*AD21,IF(X21=$BR$18,VLOOKUP(T21,$BL$20:$BR$39,6,FALSE)*AA21*AD21,"")))))),"")</f>
        <v/>
      </c>
      <c r="AG21" s="71"/>
      <c r="AH21" s="71"/>
      <c r="AI21" s="71"/>
      <c r="AJ21" s="71"/>
      <c r="AK21" s="72"/>
      <c r="AL21" s="70"/>
      <c r="AM21" s="70"/>
      <c r="AN21" s="70"/>
      <c r="AO21" s="70"/>
      <c r="AP21" s="70"/>
      <c r="AQ21" s="70"/>
      <c r="AR21" s="70"/>
      <c r="AS21" s="69">
        <v>1</v>
      </c>
      <c r="AT21" s="69"/>
      <c r="AU21" s="69"/>
      <c r="AV21" s="70">
        <v>3</v>
      </c>
      <c r="AW21" s="70"/>
      <c r="AX21" s="71" t="str">
        <f>_xlfn.IFNA(IF(AP21=$BM$18,VLOOKUP(AL21,$BL$20:$BR$39,2,FALSE)*AS21*AV21,IF(AP21=$BN$18,VLOOKUP(AL21,$BL$20:$BR$39,3,FALSE)*AS21*AV21,IF(AP21=$BO$18,VLOOKUP(AL21,$BL$20:$BR$39,4,FALSE)*AS21*AV21,IF(AP21=$BP$18,VLOOKUP(AL21,$BL$20:$BR$39,5,FALSE)*AS21*AV21,IF(AP21=$BQ$18,VLOOKUP(AL21,$BL$20:$BR$39,5,FALSE)*AS21*AV21,IF(AP21=$BR$18,VLOOKUP(AL21,$BL$20:$BR$39,6,FALSE)*AS21*AV21,"")))))),"")</f>
        <v/>
      </c>
      <c r="AY21" s="71"/>
      <c r="AZ21" s="71"/>
      <c r="BA21" s="71"/>
      <c r="BB21" s="71"/>
      <c r="BC21" s="72"/>
      <c r="BD21" s="3"/>
      <c r="BE21" s="3"/>
      <c r="BF21" s="3"/>
      <c r="BG21" s="3"/>
      <c r="BH21" s="3"/>
      <c r="BI21" s="3"/>
      <c r="BJ21" s="3"/>
      <c r="BK21" s="54"/>
      <c r="BL21" s="54" t="s">
        <v>19</v>
      </c>
      <c r="BM21" s="54">
        <v>6100</v>
      </c>
      <c r="BN21" s="54">
        <v>6500</v>
      </c>
      <c r="BO21" s="54">
        <v>6900</v>
      </c>
      <c r="BP21" s="54">
        <v>7500</v>
      </c>
      <c r="BQ21" s="54">
        <v>8300</v>
      </c>
      <c r="BR21" s="54">
        <v>8600</v>
      </c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</row>
    <row r="22" spans="1:81" s="27" customFormat="1" ht="15" customHeight="1" x14ac:dyDescent="0.35">
      <c r="A22" s="29">
        <v>2</v>
      </c>
      <c r="B22" s="96"/>
      <c r="C22" s="96"/>
      <c r="D22" s="96"/>
      <c r="E22" s="96"/>
      <c r="F22" s="85"/>
      <c r="G22" s="85"/>
      <c r="H22" s="85"/>
      <c r="I22" s="87">
        <v>1</v>
      </c>
      <c r="J22" s="87"/>
      <c r="K22" s="87"/>
      <c r="L22" s="85">
        <v>9</v>
      </c>
      <c r="M22" s="85"/>
      <c r="N22" s="88" t="str">
        <f t="shared" ref="N22:N30" si="1">_xlfn.IFNA(IF(F22=$BM$18,VLOOKUP(B22,$BL$20:$BR$39,2,FALSE)*I22*L22,IF(F22=$BN$18,VLOOKUP(B22,$BL$20:$BR$39,3,FALSE)*I22*L22,IF(F22=$BO$18,VLOOKUP(B22,$BL$20:$BR$39,4,FALSE)*I22*L22,IF(F22=$BP$18,VLOOKUP(B22,$BL$20:$BR$39,5,FALSE)*I22*L22,IF(F22=$BQ$18,VLOOKUP(B22,$BL$20:$BR$39,5,FALSE)*I22*L22,IF(F22=$BR$18,VLOOKUP(B22,$BL$20:$BR$39,6,FALSE)*I22*L22,"")))))),"")</f>
        <v/>
      </c>
      <c r="O22" s="88"/>
      <c r="P22" s="88"/>
      <c r="Q22" s="88"/>
      <c r="R22" s="88"/>
      <c r="S22" s="89"/>
      <c r="T22" s="90"/>
      <c r="U22" s="85"/>
      <c r="V22" s="85"/>
      <c r="W22" s="85"/>
      <c r="X22" s="85"/>
      <c r="Y22" s="85"/>
      <c r="Z22" s="85"/>
      <c r="AA22" s="87">
        <v>1</v>
      </c>
      <c r="AB22" s="87"/>
      <c r="AC22" s="87"/>
      <c r="AD22" s="85">
        <v>12</v>
      </c>
      <c r="AE22" s="85"/>
      <c r="AF22" s="88" t="str">
        <f t="shared" ref="AF22:AF30" si="2">_xlfn.IFNA(IF(X22=$BM$18,VLOOKUP(T22,$BL$20:$BR$39,2,FALSE)*AA22*AD22,IF(X22=$BN$18,VLOOKUP(T22,$BL$20:$BR$39,3,FALSE)*AA22*AD22,IF(X22=$BO$18,VLOOKUP(T22,$BL$20:$BR$39,4,FALSE)*AA22*AD22,IF(X22=$BP$18,VLOOKUP(T22,$BL$20:$BR$39,5,FALSE)*AA22*AD22,IF(X22=$BQ$18,VLOOKUP(T22,$BL$20:$BR$39,5,FALSE)*AA22*AD22,IF(X22=$BR$18,VLOOKUP(T22,$BL$20:$BR$39,6,FALSE)*AA22*AD22,"")))))),"")</f>
        <v/>
      </c>
      <c r="AG22" s="88"/>
      <c r="AH22" s="88"/>
      <c r="AI22" s="88"/>
      <c r="AJ22" s="88"/>
      <c r="AK22" s="89"/>
      <c r="AL22" s="85"/>
      <c r="AM22" s="85"/>
      <c r="AN22" s="85"/>
      <c r="AO22" s="85"/>
      <c r="AP22" s="85"/>
      <c r="AQ22" s="85"/>
      <c r="AR22" s="85"/>
      <c r="AS22" s="87">
        <v>1</v>
      </c>
      <c r="AT22" s="87"/>
      <c r="AU22" s="87"/>
      <c r="AV22" s="85">
        <v>3</v>
      </c>
      <c r="AW22" s="85"/>
      <c r="AX22" s="88" t="str">
        <f t="shared" ref="AX22:AX30" si="3">_xlfn.IFNA(IF(AP22=$BM$18,VLOOKUP(AL22,$BL$20:$BR$39,2,FALSE)*AS22*AV22,IF(AP22=$BN$18,VLOOKUP(AL22,$BL$20:$BR$39,3,FALSE)*AS22*AV22,IF(AP22=$BO$18,VLOOKUP(AL22,$BL$20:$BR$39,4,FALSE)*AS22*AV22,IF(AP22=$BP$18,VLOOKUP(AL22,$BL$20:$BR$39,5,FALSE)*AS22*AV22,IF(AP22=$BQ$18,VLOOKUP(AL22,$BL$20:$BR$39,5,FALSE)*AS22*AV22,IF(AP22=$BR$18,VLOOKUP(AL22,$BL$20:$BR$39,6,FALSE)*AS22*AV22,"")))))),"")</f>
        <v/>
      </c>
      <c r="AY22" s="88"/>
      <c r="AZ22" s="88"/>
      <c r="BA22" s="88"/>
      <c r="BB22" s="88"/>
      <c r="BC22" s="89"/>
      <c r="BD22" s="3"/>
      <c r="BE22" s="3"/>
      <c r="BF22" s="3"/>
      <c r="BG22" s="3"/>
      <c r="BH22" s="3"/>
      <c r="BI22" s="3"/>
      <c r="BJ22" s="3"/>
      <c r="BK22" s="54"/>
      <c r="BL22" s="54" t="s">
        <v>37</v>
      </c>
      <c r="BM22" s="54">
        <v>5700</v>
      </c>
      <c r="BN22" s="54">
        <v>6100</v>
      </c>
      <c r="BO22" s="54">
        <v>6400</v>
      </c>
      <c r="BP22" s="54">
        <v>7000</v>
      </c>
      <c r="BQ22" s="54">
        <v>7900</v>
      </c>
      <c r="BR22" s="54">
        <v>8200</v>
      </c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</row>
    <row r="23" spans="1:81" s="27" customFormat="1" ht="15" customHeight="1" x14ac:dyDescent="0.35">
      <c r="A23" s="28">
        <v>3</v>
      </c>
      <c r="B23" s="97"/>
      <c r="C23" s="97"/>
      <c r="D23" s="97"/>
      <c r="E23" s="97"/>
      <c r="F23" s="70"/>
      <c r="G23" s="70"/>
      <c r="H23" s="70"/>
      <c r="I23" s="69">
        <v>1</v>
      </c>
      <c r="J23" s="69"/>
      <c r="K23" s="69"/>
      <c r="L23" s="70">
        <v>9</v>
      </c>
      <c r="M23" s="70"/>
      <c r="N23" s="71" t="str">
        <f t="shared" si="1"/>
        <v/>
      </c>
      <c r="O23" s="71"/>
      <c r="P23" s="71"/>
      <c r="Q23" s="71"/>
      <c r="R23" s="71"/>
      <c r="S23" s="72"/>
      <c r="T23" s="73"/>
      <c r="U23" s="70"/>
      <c r="V23" s="70"/>
      <c r="W23" s="70"/>
      <c r="X23" s="70"/>
      <c r="Y23" s="70"/>
      <c r="Z23" s="70"/>
      <c r="AA23" s="69">
        <v>1</v>
      </c>
      <c r="AB23" s="69"/>
      <c r="AC23" s="69"/>
      <c r="AD23" s="70">
        <v>12</v>
      </c>
      <c r="AE23" s="70"/>
      <c r="AF23" s="71" t="str">
        <f t="shared" si="2"/>
        <v/>
      </c>
      <c r="AG23" s="71"/>
      <c r="AH23" s="71"/>
      <c r="AI23" s="71"/>
      <c r="AJ23" s="71"/>
      <c r="AK23" s="72"/>
      <c r="AL23" s="70"/>
      <c r="AM23" s="70"/>
      <c r="AN23" s="70"/>
      <c r="AO23" s="70"/>
      <c r="AP23" s="70"/>
      <c r="AQ23" s="70"/>
      <c r="AR23" s="70"/>
      <c r="AS23" s="69">
        <v>1</v>
      </c>
      <c r="AT23" s="69"/>
      <c r="AU23" s="69"/>
      <c r="AV23" s="70">
        <v>3</v>
      </c>
      <c r="AW23" s="70"/>
      <c r="AX23" s="71" t="str">
        <f t="shared" si="3"/>
        <v/>
      </c>
      <c r="AY23" s="71"/>
      <c r="AZ23" s="71"/>
      <c r="BA23" s="71"/>
      <c r="BB23" s="71"/>
      <c r="BC23" s="72"/>
      <c r="BD23" s="3"/>
      <c r="BE23" s="3"/>
      <c r="BF23" s="3"/>
      <c r="BG23" s="3"/>
      <c r="BH23" s="3"/>
      <c r="BI23" s="3"/>
      <c r="BJ23" s="3"/>
      <c r="BK23" s="54"/>
      <c r="BL23" s="54" t="s">
        <v>20</v>
      </c>
      <c r="BM23" s="54">
        <v>5100</v>
      </c>
      <c r="BN23" s="54">
        <v>5500</v>
      </c>
      <c r="BO23" s="54">
        <v>6200</v>
      </c>
      <c r="BP23" s="54">
        <v>6900</v>
      </c>
      <c r="BQ23" s="54">
        <v>7700</v>
      </c>
      <c r="BR23" s="54">
        <v>8000</v>
      </c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</row>
    <row r="24" spans="1:81" s="27" customFormat="1" ht="15" customHeight="1" x14ac:dyDescent="0.35">
      <c r="A24" s="29">
        <v>4</v>
      </c>
      <c r="B24" s="96"/>
      <c r="C24" s="96"/>
      <c r="D24" s="96"/>
      <c r="E24" s="96"/>
      <c r="F24" s="85"/>
      <c r="G24" s="85"/>
      <c r="H24" s="85"/>
      <c r="I24" s="87">
        <v>1</v>
      </c>
      <c r="J24" s="87"/>
      <c r="K24" s="87"/>
      <c r="L24" s="85">
        <v>9</v>
      </c>
      <c r="M24" s="85"/>
      <c r="N24" s="88" t="str">
        <f t="shared" si="1"/>
        <v/>
      </c>
      <c r="O24" s="88"/>
      <c r="P24" s="88"/>
      <c r="Q24" s="88"/>
      <c r="R24" s="88"/>
      <c r="S24" s="89"/>
      <c r="T24" s="90"/>
      <c r="U24" s="85"/>
      <c r="V24" s="85"/>
      <c r="W24" s="85"/>
      <c r="X24" s="85"/>
      <c r="Y24" s="85"/>
      <c r="Z24" s="85"/>
      <c r="AA24" s="87">
        <v>1</v>
      </c>
      <c r="AB24" s="87"/>
      <c r="AC24" s="87"/>
      <c r="AD24" s="85">
        <v>12</v>
      </c>
      <c r="AE24" s="85"/>
      <c r="AF24" s="88" t="str">
        <f t="shared" si="2"/>
        <v/>
      </c>
      <c r="AG24" s="88"/>
      <c r="AH24" s="88"/>
      <c r="AI24" s="88"/>
      <c r="AJ24" s="88"/>
      <c r="AK24" s="89"/>
      <c r="AL24" s="85"/>
      <c r="AM24" s="85"/>
      <c r="AN24" s="85"/>
      <c r="AO24" s="85"/>
      <c r="AP24" s="85"/>
      <c r="AQ24" s="85"/>
      <c r="AR24" s="85"/>
      <c r="AS24" s="87">
        <v>1</v>
      </c>
      <c r="AT24" s="87"/>
      <c r="AU24" s="87"/>
      <c r="AV24" s="85">
        <v>3</v>
      </c>
      <c r="AW24" s="85"/>
      <c r="AX24" s="88" t="str">
        <f t="shared" si="3"/>
        <v/>
      </c>
      <c r="AY24" s="88"/>
      <c r="AZ24" s="88"/>
      <c r="BA24" s="88"/>
      <c r="BB24" s="88"/>
      <c r="BC24" s="89"/>
      <c r="BD24" s="3"/>
      <c r="BE24" s="3"/>
      <c r="BF24" s="3"/>
      <c r="BG24" s="3"/>
      <c r="BH24" s="3"/>
      <c r="BI24" s="3"/>
      <c r="BJ24" s="3"/>
      <c r="BK24" s="54"/>
      <c r="BL24" s="54" t="s">
        <v>21</v>
      </c>
      <c r="BM24" s="54">
        <v>5000</v>
      </c>
      <c r="BN24" s="54">
        <v>5400</v>
      </c>
      <c r="BO24" s="54">
        <v>5800</v>
      </c>
      <c r="BP24" s="54">
        <v>6400</v>
      </c>
      <c r="BQ24" s="54">
        <v>7200</v>
      </c>
      <c r="BR24" s="54">
        <v>7400</v>
      </c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</row>
    <row r="25" spans="1:81" s="27" customFormat="1" ht="15" customHeight="1" x14ac:dyDescent="0.35">
      <c r="A25" s="28">
        <v>5</v>
      </c>
      <c r="B25" s="97"/>
      <c r="C25" s="97"/>
      <c r="D25" s="97"/>
      <c r="E25" s="97"/>
      <c r="F25" s="70"/>
      <c r="G25" s="70"/>
      <c r="H25" s="70"/>
      <c r="I25" s="69">
        <v>1</v>
      </c>
      <c r="J25" s="69"/>
      <c r="K25" s="69"/>
      <c r="L25" s="70">
        <v>9</v>
      </c>
      <c r="M25" s="70"/>
      <c r="N25" s="71" t="str">
        <f t="shared" si="1"/>
        <v/>
      </c>
      <c r="O25" s="71"/>
      <c r="P25" s="71"/>
      <c r="Q25" s="71"/>
      <c r="R25" s="71"/>
      <c r="S25" s="72"/>
      <c r="T25" s="73"/>
      <c r="U25" s="70"/>
      <c r="V25" s="70"/>
      <c r="W25" s="70"/>
      <c r="X25" s="70"/>
      <c r="Y25" s="70"/>
      <c r="Z25" s="70"/>
      <c r="AA25" s="69">
        <v>1</v>
      </c>
      <c r="AB25" s="69"/>
      <c r="AC25" s="69"/>
      <c r="AD25" s="70">
        <v>12</v>
      </c>
      <c r="AE25" s="70"/>
      <c r="AF25" s="71" t="str">
        <f t="shared" si="2"/>
        <v/>
      </c>
      <c r="AG25" s="71"/>
      <c r="AH25" s="71"/>
      <c r="AI25" s="71"/>
      <c r="AJ25" s="71"/>
      <c r="AK25" s="72"/>
      <c r="AL25" s="70"/>
      <c r="AM25" s="70"/>
      <c r="AN25" s="70"/>
      <c r="AO25" s="70"/>
      <c r="AP25" s="70"/>
      <c r="AQ25" s="70"/>
      <c r="AR25" s="70"/>
      <c r="AS25" s="69">
        <v>1</v>
      </c>
      <c r="AT25" s="69"/>
      <c r="AU25" s="69"/>
      <c r="AV25" s="70">
        <v>3</v>
      </c>
      <c r="AW25" s="70"/>
      <c r="AX25" s="71" t="str">
        <f t="shared" si="3"/>
        <v/>
      </c>
      <c r="AY25" s="71"/>
      <c r="AZ25" s="71"/>
      <c r="BA25" s="71"/>
      <c r="BB25" s="71"/>
      <c r="BC25" s="72"/>
      <c r="BD25" s="3"/>
      <c r="BE25" s="3"/>
      <c r="BF25" s="3"/>
      <c r="BG25" s="3"/>
      <c r="BH25" s="3"/>
      <c r="BI25" s="3"/>
      <c r="BJ25" s="3"/>
      <c r="BK25" s="54"/>
      <c r="BL25" s="54" t="s">
        <v>22</v>
      </c>
      <c r="BM25" s="54">
        <v>4900</v>
      </c>
      <c r="BN25" s="54">
        <v>5200</v>
      </c>
      <c r="BO25" s="54">
        <v>5600</v>
      </c>
      <c r="BP25" s="54">
        <v>6000</v>
      </c>
      <c r="BQ25" s="54">
        <v>6700</v>
      </c>
      <c r="BR25" s="54">
        <v>6900</v>
      </c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</row>
    <row r="26" spans="1:81" s="27" customFormat="1" ht="15" customHeight="1" x14ac:dyDescent="0.35">
      <c r="A26" s="29">
        <v>6</v>
      </c>
      <c r="B26" s="96"/>
      <c r="C26" s="96"/>
      <c r="D26" s="96"/>
      <c r="E26" s="96"/>
      <c r="F26" s="85"/>
      <c r="G26" s="85"/>
      <c r="H26" s="85"/>
      <c r="I26" s="87">
        <v>1</v>
      </c>
      <c r="J26" s="87"/>
      <c r="K26" s="87"/>
      <c r="L26" s="85">
        <v>9</v>
      </c>
      <c r="M26" s="85"/>
      <c r="N26" s="88" t="str">
        <f t="shared" si="1"/>
        <v/>
      </c>
      <c r="O26" s="88"/>
      <c r="P26" s="88"/>
      <c r="Q26" s="88"/>
      <c r="R26" s="88"/>
      <c r="S26" s="89"/>
      <c r="T26" s="90"/>
      <c r="U26" s="85"/>
      <c r="V26" s="85"/>
      <c r="W26" s="85"/>
      <c r="X26" s="85"/>
      <c r="Y26" s="85"/>
      <c r="Z26" s="85"/>
      <c r="AA26" s="87">
        <v>1</v>
      </c>
      <c r="AB26" s="87"/>
      <c r="AC26" s="87"/>
      <c r="AD26" s="85">
        <v>12</v>
      </c>
      <c r="AE26" s="85"/>
      <c r="AF26" s="88" t="str">
        <f t="shared" si="2"/>
        <v/>
      </c>
      <c r="AG26" s="88"/>
      <c r="AH26" s="88"/>
      <c r="AI26" s="88"/>
      <c r="AJ26" s="88"/>
      <c r="AK26" s="89"/>
      <c r="AL26" s="85"/>
      <c r="AM26" s="85"/>
      <c r="AN26" s="85"/>
      <c r="AO26" s="85"/>
      <c r="AP26" s="85"/>
      <c r="AQ26" s="85"/>
      <c r="AR26" s="85"/>
      <c r="AS26" s="87">
        <v>1</v>
      </c>
      <c r="AT26" s="87"/>
      <c r="AU26" s="87"/>
      <c r="AV26" s="85">
        <v>3</v>
      </c>
      <c r="AW26" s="85"/>
      <c r="AX26" s="88" t="str">
        <f t="shared" si="3"/>
        <v/>
      </c>
      <c r="AY26" s="88"/>
      <c r="AZ26" s="88"/>
      <c r="BA26" s="88"/>
      <c r="BB26" s="88"/>
      <c r="BC26" s="89"/>
      <c r="BD26" s="3"/>
      <c r="BE26" s="3"/>
      <c r="BF26" s="3"/>
      <c r="BG26" s="3"/>
      <c r="BH26" s="3"/>
      <c r="BI26" s="3"/>
      <c r="BJ26" s="3"/>
      <c r="BK26" s="54"/>
      <c r="BL26" s="54" t="s">
        <v>23</v>
      </c>
      <c r="BM26" s="54">
        <v>4300</v>
      </c>
      <c r="BN26" s="54">
        <v>4700</v>
      </c>
      <c r="BO26" s="54">
        <v>4900</v>
      </c>
      <c r="BP26" s="54">
        <v>5400</v>
      </c>
      <c r="BQ26" s="54">
        <v>5900</v>
      </c>
      <c r="BR26" s="54">
        <v>6100</v>
      </c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</row>
    <row r="27" spans="1:81" s="27" customFormat="1" ht="15" customHeight="1" x14ac:dyDescent="0.35">
      <c r="A27" s="28">
        <v>7</v>
      </c>
      <c r="B27" s="97"/>
      <c r="C27" s="97"/>
      <c r="D27" s="97"/>
      <c r="E27" s="97"/>
      <c r="F27" s="70"/>
      <c r="G27" s="70"/>
      <c r="H27" s="70"/>
      <c r="I27" s="69">
        <v>1</v>
      </c>
      <c r="J27" s="69"/>
      <c r="K27" s="69"/>
      <c r="L27" s="70">
        <v>9</v>
      </c>
      <c r="M27" s="70"/>
      <c r="N27" s="71" t="str">
        <f t="shared" si="1"/>
        <v/>
      </c>
      <c r="O27" s="71"/>
      <c r="P27" s="71"/>
      <c r="Q27" s="71"/>
      <c r="R27" s="71"/>
      <c r="S27" s="72"/>
      <c r="T27" s="73"/>
      <c r="U27" s="70"/>
      <c r="V27" s="70"/>
      <c r="W27" s="70"/>
      <c r="X27" s="70"/>
      <c r="Y27" s="70"/>
      <c r="Z27" s="70"/>
      <c r="AA27" s="69">
        <v>1</v>
      </c>
      <c r="AB27" s="69"/>
      <c r="AC27" s="69"/>
      <c r="AD27" s="70">
        <v>12</v>
      </c>
      <c r="AE27" s="70"/>
      <c r="AF27" s="71" t="str">
        <f t="shared" si="2"/>
        <v/>
      </c>
      <c r="AG27" s="71"/>
      <c r="AH27" s="71"/>
      <c r="AI27" s="71"/>
      <c r="AJ27" s="71"/>
      <c r="AK27" s="72"/>
      <c r="AL27" s="70"/>
      <c r="AM27" s="70"/>
      <c r="AN27" s="70"/>
      <c r="AO27" s="70"/>
      <c r="AP27" s="70"/>
      <c r="AQ27" s="70"/>
      <c r="AR27" s="70"/>
      <c r="AS27" s="69">
        <v>1</v>
      </c>
      <c r="AT27" s="69"/>
      <c r="AU27" s="69"/>
      <c r="AV27" s="70">
        <v>3</v>
      </c>
      <c r="AW27" s="70"/>
      <c r="AX27" s="71" t="str">
        <f t="shared" si="3"/>
        <v/>
      </c>
      <c r="AY27" s="71"/>
      <c r="AZ27" s="71"/>
      <c r="BA27" s="71"/>
      <c r="BB27" s="71"/>
      <c r="BC27" s="72"/>
      <c r="BD27" s="3"/>
      <c r="BE27" s="3"/>
      <c r="BF27" s="3"/>
      <c r="BG27" s="3"/>
      <c r="BH27" s="3"/>
      <c r="BI27" s="3"/>
      <c r="BJ27" s="3"/>
      <c r="BK27" s="54"/>
      <c r="BL27" s="54" t="s">
        <v>24</v>
      </c>
      <c r="BM27" s="54">
        <v>4300</v>
      </c>
      <c r="BN27" s="54">
        <v>4700</v>
      </c>
      <c r="BO27" s="54">
        <v>4700</v>
      </c>
      <c r="BP27" s="54">
        <v>4900</v>
      </c>
      <c r="BQ27" s="54">
        <v>5400</v>
      </c>
      <c r="BR27" s="54">
        <v>5600</v>
      </c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</row>
    <row r="28" spans="1:81" s="27" customFormat="1" ht="15" customHeight="1" x14ac:dyDescent="0.35">
      <c r="A28" s="29">
        <v>8</v>
      </c>
      <c r="B28" s="96"/>
      <c r="C28" s="96"/>
      <c r="D28" s="96"/>
      <c r="E28" s="96"/>
      <c r="F28" s="85"/>
      <c r="G28" s="85"/>
      <c r="H28" s="85"/>
      <c r="I28" s="87">
        <v>1</v>
      </c>
      <c r="J28" s="87"/>
      <c r="K28" s="87"/>
      <c r="L28" s="85">
        <v>9</v>
      </c>
      <c r="M28" s="85"/>
      <c r="N28" s="88" t="str">
        <f t="shared" si="1"/>
        <v/>
      </c>
      <c r="O28" s="88"/>
      <c r="P28" s="88"/>
      <c r="Q28" s="88"/>
      <c r="R28" s="88"/>
      <c r="S28" s="89"/>
      <c r="T28" s="90"/>
      <c r="U28" s="85"/>
      <c r="V28" s="85"/>
      <c r="W28" s="85"/>
      <c r="X28" s="85"/>
      <c r="Y28" s="85"/>
      <c r="Z28" s="85"/>
      <c r="AA28" s="87">
        <v>1</v>
      </c>
      <c r="AB28" s="87"/>
      <c r="AC28" s="87"/>
      <c r="AD28" s="85">
        <v>12</v>
      </c>
      <c r="AE28" s="85"/>
      <c r="AF28" s="88" t="str">
        <f t="shared" si="2"/>
        <v/>
      </c>
      <c r="AG28" s="88"/>
      <c r="AH28" s="88"/>
      <c r="AI28" s="88"/>
      <c r="AJ28" s="88"/>
      <c r="AK28" s="89"/>
      <c r="AL28" s="85"/>
      <c r="AM28" s="85"/>
      <c r="AN28" s="85"/>
      <c r="AO28" s="85"/>
      <c r="AP28" s="85"/>
      <c r="AQ28" s="85"/>
      <c r="AR28" s="85"/>
      <c r="AS28" s="87">
        <v>1</v>
      </c>
      <c r="AT28" s="87"/>
      <c r="AU28" s="87"/>
      <c r="AV28" s="85">
        <v>3</v>
      </c>
      <c r="AW28" s="85"/>
      <c r="AX28" s="88" t="str">
        <f t="shared" si="3"/>
        <v/>
      </c>
      <c r="AY28" s="88"/>
      <c r="AZ28" s="88"/>
      <c r="BA28" s="88"/>
      <c r="BB28" s="88"/>
      <c r="BC28" s="89"/>
      <c r="BD28" s="3"/>
      <c r="BE28" s="3"/>
      <c r="BF28" s="3"/>
      <c r="BG28" s="3"/>
      <c r="BH28" s="3"/>
      <c r="BI28" s="3"/>
      <c r="BJ28" s="3"/>
      <c r="BK28" s="54"/>
      <c r="BL28" s="54" t="s">
        <v>25</v>
      </c>
      <c r="BM28" s="54">
        <v>4100</v>
      </c>
      <c r="BN28" s="54">
        <v>4400</v>
      </c>
      <c r="BO28" s="54">
        <v>4600</v>
      </c>
      <c r="BP28" s="54">
        <v>4800</v>
      </c>
      <c r="BQ28" s="54">
        <v>5000</v>
      </c>
      <c r="BR28" s="54">
        <v>5100</v>
      </c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</row>
    <row r="29" spans="1:81" s="27" customFormat="1" ht="15" customHeight="1" x14ac:dyDescent="0.35">
      <c r="A29" s="28">
        <v>9</v>
      </c>
      <c r="B29" s="97"/>
      <c r="C29" s="97"/>
      <c r="D29" s="97"/>
      <c r="E29" s="97"/>
      <c r="F29" s="70"/>
      <c r="G29" s="70"/>
      <c r="H29" s="70"/>
      <c r="I29" s="69">
        <v>1</v>
      </c>
      <c r="J29" s="69"/>
      <c r="K29" s="69"/>
      <c r="L29" s="70">
        <v>9</v>
      </c>
      <c r="M29" s="70"/>
      <c r="N29" s="71" t="str">
        <f t="shared" si="1"/>
        <v/>
      </c>
      <c r="O29" s="71"/>
      <c r="P29" s="71"/>
      <c r="Q29" s="71"/>
      <c r="R29" s="71"/>
      <c r="S29" s="72"/>
      <c r="T29" s="73"/>
      <c r="U29" s="70"/>
      <c r="V29" s="70"/>
      <c r="W29" s="70"/>
      <c r="X29" s="70"/>
      <c r="Y29" s="70"/>
      <c r="Z29" s="70"/>
      <c r="AA29" s="69">
        <v>1</v>
      </c>
      <c r="AB29" s="69"/>
      <c r="AC29" s="69"/>
      <c r="AD29" s="70">
        <v>12</v>
      </c>
      <c r="AE29" s="70"/>
      <c r="AF29" s="71" t="str">
        <f t="shared" si="2"/>
        <v/>
      </c>
      <c r="AG29" s="71"/>
      <c r="AH29" s="71"/>
      <c r="AI29" s="71"/>
      <c r="AJ29" s="71"/>
      <c r="AK29" s="72"/>
      <c r="AL29" s="70"/>
      <c r="AM29" s="70"/>
      <c r="AN29" s="70"/>
      <c r="AO29" s="70"/>
      <c r="AP29" s="70"/>
      <c r="AQ29" s="70"/>
      <c r="AR29" s="70"/>
      <c r="AS29" s="69">
        <v>1</v>
      </c>
      <c r="AT29" s="69"/>
      <c r="AU29" s="69"/>
      <c r="AV29" s="70">
        <v>3</v>
      </c>
      <c r="AW29" s="70"/>
      <c r="AX29" s="71" t="str">
        <f t="shared" si="3"/>
        <v/>
      </c>
      <c r="AY29" s="71"/>
      <c r="AZ29" s="71"/>
      <c r="BA29" s="71"/>
      <c r="BB29" s="71"/>
      <c r="BC29" s="72"/>
      <c r="BD29" s="3"/>
      <c r="BE29" s="3"/>
      <c r="BF29" s="3"/>
      <c r="BG29" s="3"/>
      <c r="BH29" s="3"/>
      <c r="BI29" s="3"/>
      <c r="BJ29" s="3"/>
      <c r="BK29" s="54"/>
      <c r="BL29" s="54" t="s">
        <v>26</v>
      </c>
      <c r="BM29" s="54">
        <v>3900</v>
      </c>
      <c r="BN29" s="54">
        <v>4200</v>
      </c>
      <c r="BO29" s="54">
        <v>4400</v>
      </c>
      <c r="BP29" s="54">
        <v>4600</v>
      </c>
      <c r="BQ29" s="54">
        <v>4700</v>
      </c>
      <c r="BR29" s="54">
        <v>4900</v>
      </c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</row>
    <row r="30" spans="1:81" s="27" customFormat="1" ht="15" customHeight="1" x14ac:dyDescent="0.35">
      <c r="A30" s="42">
        <v>10</v>
      </c>
      <c r="B30" s="146"/>
      <c r="C30" s="146"/>
      <c r="D30" s="146"/>
      <c r="E30" s="146"/>
      <c r="F30" s="141"/>
      <c r="G30" s="141"/>
      <c r="H30" s="141"/>
      <c r="I30" s="147">
        <v>1</v>
      </c>
      <c r="J30" s="147"/>
      <c r="K30" s="147"/>
      <c r="L30" s="141">
        <v>9</v>
      </c>
      <c r="M30" s="141"/>
      <c r="N30" s="115" t="str">
        <f t="shared" si="1"/>
        <v/>
      </c>
      <c r="O30" s="115"/>
      <c r="P30" s="115"/>
      <c r="Q30" s="115"/>
      <c r="R30" s="115"/>
      <c r="S30" s="116"/>
      <c r="T30" s="152"/>
      <c r="U30" s="141"/>
      <c r="V30" s="141"/>
      <c r="W30" s="141"/>
      <c r="X30" s="141"/>
      <c r="Y30" s="141"/>
      <c r="Z30" s="141"/>
      <c r="AA30" s="147">
        <v>1</v>
      </c>
      <c r="AB30" s="147"/>
      <c r="AC30" s="147"/>
      <c r="AD30" s="141">
        <v>12</v>
      </c>
      <c r="AE30" s="141"/>
      <c r="AF30" s="115" t="str">
        <f t="shared" si="2"/>
        <v/>
      </c>
      <c r="AG30" s="115"/>
      <c r="AH30" s="115"/>
      <c r="AI30" s="115"/>
      <c r="AJ30" s="115"/>
      <c r="AK30" s="116"/>
      <c r="AL30" s="141"/>
      <c r="AM30" s="141"/>
      <c r="AN30" s="141"/>
      <c r="AO30" s="141"/>
      <c r="AP30" s="141"/>
      <c r="AQ30" s="141"/>
      <c r="AR30" s="141"/>
      <c r="AS30" s="147">
        <v>1</v>
      </c>
      <c r="AT30" s="147"/>
      <c r="AU30" s="147"/>
      <c r="AV30" s="141">
        <v>3</v>
      </c>
      <c r="AW30" s="141"/>
      <c r="AX30" s="115" t="str">
        <f t="shared" si="3"/>
        <v/>
      </c>
      <c r="AY30" s="115"/>
      <c r="AZ30" s="115"/>
      <c r="BA30" s="115"/>
      <c r="BB30" s="115"/>
      <c r="BC30" s="116"/>
      <c r="BD30" s="3"/>
      <c r="BE30" s="3"/>
      <c r="BF30" s="3"/>
      <c r="BG30" s="3"/>
      <c r="BH30" s="3"/>
      <c r="BI30" s="3"/>
      <c r="BJ30" s="3"/>
      <c r="BK30" s="54"/>
      <c r="BL30" s="54" t="s">
        <v>27</v>
      </c>
      <c r="BM30" s="54">
        <v>3800</v>
      </c>
      <c r="BN30" s="54">
        <v>4100</v>
      </c>
      <c r="BO30" s="54">
        <v>4300</v>
      </c>
      <c r="BP30" s="54">
        <v>4500</v>
      </c>
      <c r="BQ30" s="54">
        <v>4600</v>
      </c>
      <c r="BR30" s="54">
        <v>4700</v>
      </c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</row>
    <row r="31" spans="1:81" ht="8.15" customHeight="1" x14ac:dyDescent="0.35">
      <c r="BK31" s="54"/>
      <c r="BL31" s="54" t="s">
        <v>28</v>
      </c>
      <c r="BM31" s="54">
        <v>3700</v>
      </c>
      <c r="BN31" s="54">
        <v>4000</v>
      </c>
      <c r="BO31" s="54">
        <v>4100</v>
      </c>
      <c r="BP31" s="54">
        <v>4300</v>
      </c>
      <c r="BQ31" s="54">
        <v>4400</v>
      </c>
      <c r="BR31" s="54">
        <v>4500</v>
      </c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</row>
    <row r="32" spans="1:81" s="27" customFormat="1" ht="15" customHeight="1" x14ac:dyDescent="0.35">
      <c r="A32" s="31" t="s">
        <v>41</v>
      </c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108">
        <f>SUM(N21:S30)</f>
        <v>0</v>
      </c>
      <c r="O32" s="133"/>
      <c r="P32" s="133"/>
      <c r="Q32" s="133"/>
      <c r="R32" s="133"/>
      <c r="S32" s="134"/>
      <c r="T32" s="32"/>
      <c r="U32" s="33"/>
      <c r="V32" s="33"/>
      <c r="W32" s="23"/>
      <c r="X32" s="23"/>
      <c r="Y32" s="23"/>
      <c r="Z32" s="23"/>
      <c r="AA32" s="23"/>
      <c r="AB32" s="23"/>
      <c r="AC32" s="23"/>
      <c r="AD32" s="23"/>
      <c r="AE32" s="23"/>
      <c r="AF32" s="108">
        <f>SUM(AF21:AK30)</f>
        <v>0</v>
      </c>
      <c r="AG32" s="133"/>
      <c r="AH32" s="133"/>
      <c r="AI32" s="133"/>
      <c r="AJ32" s="133"/>
      <c r="AK32" s="134"/>
      <c r="AL32" s="22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34"/>
      <c r="AX32" s="108">
        <f>SUM(AX21:BC30)</f>
        <v>0</v>
      </c>
      <c r="AY32" s="133"/>
      <c r="AZ32" s="133"/>
      <c r="BA32" s="133"/>
      <c r="BB32" s="133"/>
      <c r="BC32" s="134"/>
      <c r="BD32" s="3"/>
      <c r="BE32" s="3"/>
      <c r="BF32" s="3"/>
      <c r="BG32" s="3"/>
      <c r="BH32" s="3"/>
      <c r="BI32" s="3"/>
      <c r="BJ32" s="3"/>
      <c r="BK32" s="54"/>
      <c r="BL32" s="54" t="s">
        <v>29</v>
      </c>
      <c r="BM32" s="54">
        <v>3500</v>
      </c>
      <c r="BN32" s="54">
        <v>3800</v>
      </c>
      <c r="BO32" s="54">
        <v>4000</v>
      </c>
      <c r="BP32" s="54">
        <v>4100</v>
      </c>
      <c r="BQ32" s="54">
        <v>4200</v>
      </c>
      <c r="BR32" s="54">
        <v>4300</v>
      </c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</row>
    <row r="33" spans="1:81" s="27" customFormat="1" ht="15" customHeight="1" x14ac:dyDescent="0.35">
      <c r="A33" s="3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6"/>
      <c r="S33" s="36"/>
      <c r="T33" s="36"/>
      <c r="U33" s="36"/>
      <c r="V33" s="36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BD33" s="3"/>
      <c r="BE33" s="3"/>
      <c r="BF33" s="3"/>
      <c r="BG33" s="3"/>
      <c r="BH33" s="3"/>
      <c r="BI33" s="3"/>
      <c r="BJ33" s="3"/>
      <c r="BK33" s="54"/>
      <c r="BL33" s="54" t="s">
        <v>30</v>
      </c>
      <c r="BM33" s="54">
        <v>3400</v>
      </c>
      <c r="BN33" s="54">
        <v>3700</v>
      </c>
      <c r="BO33" s="54">
        <v>3800</v>
      </c>
      <c r="BP33" s="54">
        <v>4000</v>
      </c>
      <c r="BQ33" s="54">
        <v>4100</v>
      </c>
      <c r="BR33" s="54">
        <v>4200</v>
      </c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</row>
    <row r="34" spans="1:81" ht="20.149999999999999" customHeight="1" x14ac:dyDescent="0.35">
      <c r="A34" s="14" t="s">
        <v>40</v>
      </c>
      <c r="BK34" s="54"/>
      <c r="BL34" s="54" t="s">
        <v>31</v>
      </c>
      <c r="BM34" s="54">
        <v>3200</v>
      </c>
      <c r="BN34" s="54">
        <v>3500</v>
      </c>
      <c r="BO34" s="54">
        <v>3600</v>
      </c>
      <c r="BP34" s="54">
        <v>3700</v>
      </c>
      <c r="BQ34" s="54">
        <v>3900</v>
      </c>
      <c r="BR34" s="54">
        <v>4100</v>
      </c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</row>
    <row r="35" spans="1:81" ht="8.15" customHeight="1" x14ac:dyDescent="0.35">
      <c r="BK35" s="54"/>
      <c r="BL35" s="54" t="s">
        <v>32</v>
      </c>
      <c r="BM35" s="54">
        <v>0</v>
      </c>
      <c r="BN35" s="54">
        <v>2900</v>
      </c>
      <c r="BO35" s="54">
        <v>3000</v>
      </c>
      <c r="BP35" s="54">
        <v>3000</v>
      </c>
      <c r="BQ35" s="54">
        <v>3100</v>
      </c>
      <c r="BR35" s="54">
        <v>3200</v>
      </c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</row>
    <row r="36" spans="1:81" s="27" customFormat="1" ht="15" customHeight="1" thickBot="1" x14ac:dyDescent="0.4">
      <c r="A36" s="37" t="s">
        <v>9</v>
      </c>
      <c r="B36" s="128" t="s">
        <v>11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9"/>
      <c r="BD36" s="3"/>
      <c r="BE36" s="3"/>
      <c r="BF36" s="3"/>
      <c r="BG36" s="3"/>
      <c r="BH36" s="3"/>
      <c r="BI36" s="3"/>
      <c r="BJ36" s="3"/>
      <c r="BK36" s="54"/>
      <c r="BL36" s="54" t="s">
        <v>33</v>
      </c>
      <c r="BM36" s="54">
        <v>6600</v>
      </c>
      <c r="BN36" s="54">
        <v>7000</v>
      </c>
      <c r="BO36" s="54">
        <v>7300</v>
      </c>
      <c r="BP36" s="54">
        <v>7700</v>
      </c>
      <c r="BQ36" s="54">
        <v>8300</v>
      </c>
      <c r="BR36" s="54">
        <v>8500</v>
      </c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</row>
    <row r="37" spans="1:81" s="27" customFormat="1" ht="15" customHeight="1" thickTop="1" x14ac:dyDescent="0.35">
      <c r="A37" s="28">
        <v>1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5"/>
      <c r="BD37" s="3"/>
      <c r="BE37" s="3"/>
      <c r="BF37" s="3"/>
      <c r="BG37" s="3"/>
      <c r="BH37" s="3"/>
      <c r="BI37" s="3"/>
      <c r="BJ37" s="3"/>
      <c r="BK37" s="54"/>
      <c r="BL37" s="54" t="s">
        <v>34</v>
      </c>
      <c r="BM37" s="54">
        <v>8800</v>
      </c>
      <c r="BN37" s="54">
        <v>9500</v>
      </c>
      <c r="BO37" s="54">
        <v>10100</v>
      </c>
      <c r="BP37" s="54">
        <v>10500</v>
      </c>
      <c r="BQ37" s="54">
        <v>10700</v>
      </c>
      <c r="BR37" s="54">
        <v>11000</v>
      </c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</row>
    <row r="38" spans="1:81" s="27" customFormat="1" ht="15" customHeight="1" x14ac:dyDescent="0.35">
      <c r="A38" s="29">
        <v>2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3"/>
      <c r="BD38" s="3"/>
      <c r="BE38" s="3"/>
      <c r="BF38" s="3"/>
      <c r="BG38" s="3"/>
      <c r="BH38" s="3"/>
      <c r="BI38" s="3"/>
      <c r="BJ38" s="3"/>
      <c r="BK38" s="54"/>
      <c r="BL38" s="54" t="s">
        <v>35</v>
      </c>
      <c r="BM38" s="54">
        <v>11000</v>
      </c>
      <c r="BN38" s="54">
        <v>11600</v>
      </c>
      <c r="BO38" s="54">
        <v>12500</v>
      </c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</row>
    <row r="39" spans="1:81" s="27" customFormat="1" ht="15" customHeight="1" x14ac:dyDescent="0.35">
      <c r="A39" s="28">
        <v>3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5"/>
      <c r="BD39" s="3"/>
      <c r="BE39" s="3"/>
      <c r="BF39" s="3"/>
      <c r="BG39" s="3"/>
      <c r="BH39" s="3"/>
      <c r="BI39" s="3"/>
      <c r="BJ39" s="3"/>
      <c r="BK39" s="54"/>
      <c r="BL39" s="54" t="s">
        <v>36</v>
      </c>
      <c r="BM39" s="54">
        <v>12900</v>
      </c>
      <c r="BN39" s="54">
        <v>13800</v>
      </c>
      <c r="BO39" s="54">
        <v>14600</v>
      </c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</row>
    <row r="40" spans="1:81" s="27" customFormat="1" ht="15" customHeight="1" x14ac:dyDescent="0.35">
      <c r="A40" s="29">
        <v>4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3"/>
      <c r="BD40" s="3"/>
      <c r="BE40" s="3"/>
      <c r="BF40" s="3"/>
      <c r="BG40" s="3"/>
      <c r="BH40" s="3"/>
      <c r="BI40" s="3"/>
      <c r="BJ40" s="3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</row>
    <row r="41" spans="1:81" s="27" customFormat="1" ht="15" customHeight="1" x14ac:dyDescent="0.35">
      <c r="A41" s="28">
        <v>5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5"/>
      <c r="BD41" s="3"/>
      <c r="BE41" s="3"/>
      <c r="BF41" s="3"/>
      <c r="BG41" s="3"/>
      <c r="BH41" s="3"/>
      <c r="BI41" s="3"/>
      <c r="BJ41" s="3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</row>
    <row r="42" spans="1:81" s="27" customFormat="1" ht="15" customHeight="1" x14ac:dyDescent="0.35">
      <c r="A42" s="29">
        <v>6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3"/>
      <c r="BD42" s="3"/>
      <c r="BE42" s="3"/>
      <c r="BF42" s="3"/>
      <c r="BG42" s="3"/>
      <c r="BH42" s="3"/>
      <c r="BI42" s="3"/>
      <c r="BJ42" s="3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</row>
    <row r="43" spans="1:81" s="27" customFormat="1" ht="15" customHeight="1" x14ac:dyDescent="0.35">
      <c r="A43" s="28">
        <v>7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5"/>
      <c r="BD43" s="3"/>
      <c r="BE43" s="3"/>
      <c r="BF43" s="3"/>
      <c r="BG43" s="3"/>
      <c r="BH43" s="3"/>
      <c r="BI43" s="3"/>
      <c r="BJ43" s="3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</row>
    <row r="44" spans="1:81" s="27" customFormat="1" ht="15" customHeight="1" x14ac:dyDescent="0.35">
      <c r="A44" s="29">
        <v>8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</row>
    <row r="45" spans="1:81" s="27" customFormat="1" ht="15" customHeight="1" x14ac:dyDescent="0.35">
      <c r="A45" s="28">
        <v>9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5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</row>
    <row r="46" spans="1:81" s="27" customFormat="1" ht="15" customHeight="1" x14ac:dyDescent="0.35">
      <c r="A46" s="29">
        <v>10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1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</row>
    <row r="47" spans="1:81" s="27" customFormat="1" ht="15" customHeight="1" x14ac:dyDescent="0.35">
      <c r="A47" s="3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6"/>
      <c r="S47" s="36"/>
      <c r="T47" s="36"/>
      <c r="U47" s="36"/>
      <c r="V47" s="36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</row>
    <row r="48" spans="1:81" ht="20.149999999999999" customHeight="1" x14ac:dyDescent="0.35">
      <c r="A48" s="14" t="s">
        <v>42</v>
      </c>
    </row>
    <row r="49" spans="1:81" ht="8.15" customHeight="1" x14ac:dyDescent="0.35"/>
    <row r="50" spans="1:81" ht="15" customHeight="1" x14ac:dyDescent="0.35">
      <c r="A50" s="25"/>
      <c r="B50" s="131">
        <v>2024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0">
        <v>2025</v>
      </c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2"/>
      <c r="AL50" s="131">
        <v>2026</v>
      </c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2"/>
    </row>
    <row r="51" spans="1:81" s="27" customFormat="1" ht="15" customHeight="1" thickBot="1" x14ac:dyDescent="0.4">
      <c r="A51" s="26" t="s">
        <v>9</v>
      </c>
      <c r="B51" s="122" t="s">
        <v>45</v>
      </c>
      <c r="C51" s="122"/>
      <c r="D51" s="122"/>
      <c r="E51" s="122"/>
      <c r="F51" s="122"/>
      <c r="G51" s="122"/>
      <c r="H51" s="122"/>
      <c r="I51" s="139" t="s">
        <v>39</v>
      </c>
      <c r="J51" s="139"/>
      <c r="K51" s="139"/>
      <c r="L51" s="139"/>
      <c r="M51" s="139"/>
      <c r="N51" s="122" t="s">
        <v>14</v>
      </c>
      <c r="O51" s="122"/>
      <c r="P51" s="122"/>
      <c r="Q51" s="122"/>
      <c r="R51" s="122"/>
      <c r="S51" s="122"/>
      <c r="T51" s="140" t="s">
        <v>45</v>
      </c>
      <c r="U51" s="122"/>
      <c r="V51" s="122"/>
      <c r="W51" s="122"/>
      <c r="X51" s="122"/>
      <c r="Y51" s="122"/>
      <c r="Z51" s="122"/>
      <c r="AA51" s="139" t="s">
        <v>39</v>
      </c>
      <c r="AB51" s="139"/>
      <c r="AC51" s="139"/>
      <c r="AD51" s="139"/>
      <c r="AE51" s="139"/>
      <c r="AF51" s="122" t="s">
        <v>14</v>
      </c>
      <c r="AG51" s="122"/>
      <c r="AH51" s="122"/>
      <c r="AI51" s="122"/>
      <c r="AJ51" s="122"/>
      <c r="AK51" s="123"/>
      <c r="AL51" s="122" t="s">
        <v>45</v>
      </c>
      <c r="AM51" s="122"/>
      <c r="AN51" s="122"/>
      <c r="AO51" s="122"/>
      <c r="AP51" s="122"/>
      <c r="AQ51" s="122"/>
      <c r="AR51" s="122"/>
      <c r="AS51" s="139" t="s">
        <v>39</v>
      </c>
      <c r="AT51" s="139"/>
      <c r="AU51" s="139"/>
      <c r="AV51" s="139"/>
      <c r="AW51" s="139"/>
      <c r="AX51" s="122" t="s">
        <v>14</v>
      </c>
      <c r="AY51" s="122"/>
      <c r="AZ51" s="122"/>
      <c r="BA51" s="122"/>
      <c r="BB51" s="122"/>
      <c r="BC51" s="12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</row>
    <row r="52" spans="1:81" s="27" customFormat="1" ht="15" customHeight="1" thickTop="1" x14ac:dyDescent="0.35">
      <c r="A52" s="28">
        <v>1</v>
      </c>
      <c r="B52" s="71"/>
      <c r="C52" s="71"/>
      <c r="D52" s="71"/>
      <c r="E52" s="71"/>
      <c r="F52" s="71"/>
      <c r="G52" s="71"/>
      <c r="H52" s="71"/>
      <c r="I52" s="70">
        <v>9</v>
      </c>
      <c r="J52" s="70"/>
      <c r="K52" s="70"/>
      <c r="L52" s="70"/>
      <c r="M52" s="70"/>
      <c r="N52" s="71">
        <f t="shared" ref="N52" si="4">SUM(B52*I52)</f>
        <v>0</v>
      </c>
      <c r="O52" s="71"/>
      <c r="P52" s="71"/>
      <c r="Q52" s="71"/>
      <c r="R52" s="71"/>
      <c r="S52" s="71"/>
      <c r="T52" s="91"/>
      <c r="U52" s="71"/>
      <c r="V52" s="71"/>
      <c r="W52" s="71"/>
      <c r="X52" s="71"/>
      <c r="Y52" s="71"/>
      <c r="Z52" s="71"/>
      <c r="AA52" s="70">
        <v>12</v>
      </c>
      <c r="AB52" s="70"/>
      <c r="AC52" s="70"/>
      <c r="AD52" s="70"/>
      <c r="AE52" s="70"/>
      <c r="AF52" s="71">
        <f>SUM(T52*AA52)</f>
        <v>0</v>
      </c>
      <c r="AG52" s="71"/>
      <c r="AH52" s="71"/>
      <c r="AI52" s="71"/>
      <c r="AJ52" s="71"/>
      <c r="AK52" s="72"/>
      <c r="AL52" s="71"/>
      <c r="AM52" s="71"/>
      <c r="AN52" s="71"/>
      <c r="AO52" s="71"/>
      <c r="AP52" s="71"/>
      <c r="AQ52" s="71"/>
      <c r="AR52" s="71"/>
      <c r="AS52" s="70">
        <v>3</v>
      </c>
      <c r="AT52" s="70"/>
      <c r="AU52" s="70"/>
      <c r="AV52" s="70"/>
      <c r="AW52" s="70"/>
      <c r="AX52" s="71">
        <f>SUM(AL52*AS52)</f>
        <v>0</v>
      </c>
      <c r="AY52" s="71"/>
      <c r="AZ52" s="71"/>
      <c r="BA52" s="71"/>
      <c r="BB52" s="71"/>
      <c r="BC52" s="72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</row>
    <row r="53" spans="1:81" s="27" customFormat="1" ht="15" customHeight="1" x14ac:dyDescent="0.35">
      <c r="A53" s="29">
        <v>2</v>
      </c>
      <c r="B53" s="88"/>
      <c r="C53" s="88"/>
      <c r="D53" s="88"/>
      <c r="E53" s="88"/>
      <c r="F53" s="88"/>
      <c r="G53" s="88"/>
      <c r="H53" s="88"/>
      <c r="I53" s="85">
        <v>9</v>
      </c>
      <c r="J53" s="85"/>
      <c r="K53" s="85"/>
      <c r="L53" s="85"/>
      <c r="M53" s="85"/>
      <c r="N53" s="88">
        <f t="shared" ref="N53:N61" si="5">SUM(B53*I53)</f>
        <v>0</v>
      </c>
      <c r="O53" s="88"/>
      <c r="P53" s="88"/>
      <c r="Q53" s="88"/>
      <c r="R53" s="88"/>
      <c r="S53" s="88"/>
      <c r="T53" s="113"/>
      <c r="U53" s="88"/>
      <c r="V53" s="88"/>
      <c r="W53" s="88"/>
      <c r="X53" s="88"/>
      <c r="Y53" s="88"/>
      <c r="Z53" s="88"/>
      <c r="AA53" s="85">
        <v>12</v>
      </c>
      <c r="AB53" s="85"/>
      <c r="AC53" s="85"/>
      <c r="AD53" s="85"/>
      <c r="AE53" s="85"/>
      <c r="AF53" s="88">
        <f t="shared" ref="AF53:AF61" si="6">SUM(T53*AA53)</f>
        <v>0</v>
      </c>
      <c r="AG53" s="88"/>
      <c r="AH53" s="88"/>
      <c r="AI53" s="88"/>
      <c r="AJ53" s="88"/>
      <c r="AK53" s="89"/>
      <c r="AL53" s="88"/>
      <c r="AM53" s="88"/>
      <c r="AN53" s="88"/>
      <c r="AO53" s="88"/>
      <c r="AP53" s="88"/>
      <c r="AQ53" s="88"/>
      <c r="AR53" s="88"/>
      <c r="AS53" s="85">
        <v>3</v>
      </c>
      <c r="AT53" s="85"/>
      <c r="AU53" s="85"/>
      <c r="AV53" s="85"/>
      <c r="AW53" s="85"/>
      <c r="AX53" s="88">
        <f t="shared" ref="AX53:AX61" si="7">SUM(AL53*AS53)</f>
        <v>0</v>
      </c>
      <c r="AY53" s="88"/>
      <c r="AZ53" s="88"/>
      <c r="BA53" s="88"/>
      <c r="BB53" s="88"/>
      <c r="BC53" s="89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</row>
    <row r="54" spans="1:81" s="27" customFormat="1" ht="15" customHeight="1" x14ac:dyDescent="0.35">
      <c r="A54" s="28">
        <v>3</v>
      </c>
      <c r="B54" s="71"/>
      <c r="C54" s="71"/>
      <c r="D54" s="71"/>
      <c r="E54" s="71"/>
      <c r="F54" s="71"/>
      <c r="G54" s="71"/>
      <c r="H54" s="71"/>
      <c r="I54" s="70">
        <v>9</v>
      </c>
      <c r="J54" s="70"/>
      <c r="K54" s="70"/>
      <c r="L54" s="70"/>
      <c r="M54" s="70"/>
      <c r="N54" s="71">
        <f t="shared" si="5"/>
        <v>0</v>
      </c>
      <c r="O54" s="71"/>
      <c r="P54" s="71"/>
      <c r="Q54" s="71"/>
      <c r="R54" s="71"/>
      <c r="S54" s="71"/>
      <c r="T54" s="91"/>
      <c r="U54" s="71"/>
      <c r="V54" s="71"/>
      <c r="W54" s="71"/>
      <c r="X54" s="71"/>
      <c r="Y54" s="71"/>
      <c r="Z54" s="71"/>
      <c r="AA54" s="70">
        <v>12</v>
      </c>
      <c r="AB54" s="70"/>
      <c r="AC54" s="70"/>
      <c r="AD54" s="70"/>
      <c r="AE54" s="70"/>
      <c r="AF54" s="71">
        <f t="shared" si="6"/>
        <v>0</v>
      </c>
      <c r="AG54" s="71"/>
      <c r="AH54" s="71"/>
      <c r="AI54" s="71"/>
      <c r="AJ54" s="71"/>
      <c r="AK54" s="72"/>
      <c r="AL54" s="71"/>
      <c r="AM54" s="71"/>
      <c r="AN54" s="71"/>
      <c r="AO54" s="71"/>
      <c r="AP54" s="71"/>
      <c r="AQ54" s="71"/>
      <c r="AR54" s="71"/>
      <c r="AS54" s="70">
        <v>3</v>
      </c>
      <c r="AT54" s="70"/>
      <c r="AU54" s="70"/>
      <c r="AV54" s="70"/>
      <c r="AW54" s="70"/>
      <c r="AX54" s="71">
        <f t="shared" si="7"/>
        <v>0</v>
      </c>
      <c r="AY54" s="71"/>
      <c r="AZ54" s="71"/>
      <c r="BA54" s="71"/>
      <c r="BB54" s="71"/>
      <c r="BC54" s="72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</row>
    <row r="55" spans="1:81" s="27" customFormat="1" ht="15" customHeight="1" x14ac:dyDescent="0.35">
      <c r="A55" s="29">
        <v>4</v>
      </c>
      <c r="B55" s="88"/>
      <c r="C55" s="88"/>
      <c r="D55" s="88"/>
      <c r="E55" s="88"/>
      <c r="F55" s="88"/>
      <c r="G55" s="88"/>
      <c r="H55" s="88"/>
      <c r="I55" s="85">
        <v>9</v>
      </c>
      <c r="J55" s="85"/>
      <c r="K55" s="85"/>
      <c r="L55" s="85"/>
      <c r="M55" s="85"/>
      <c r="N55" s="88">
        <f t="shared" si="5"/>
        <v>0</v>
      </c>
      <c r="O55" s="88"/>
      <c r="P55" s="88"/>
      <c r="Q55" s="88"/>
      <c r="R55" s="88"/>
      <c r="S55" s="88"/>
      <c r="T55" s="113"/>
      <c r="U55" s="88"/>
      <c r="V55" s="88"/>
      <c r="W55" s="88"/>
      <c r="X55" s="88"/>
      <c r="Y55" s="88"/>
      <c r="Z55" s="88"/>
      <c r="AA55" s="85">
        <v>12</v>
      </c>
      <c r="AB55" s="85"/>
      <c r="AC55" s="85"/>
      <c r="AD55" s="85"/>
      <c r="AE55" s="85"/>
      <c r="AF55" s="88">
        <f t="shared" si="6"/>
        <v>0</v>
      </c>
      <c r="AG55" s="88"/>
      <c r="AH55" s="88"/>
      <c r="AI55" s="88"/>
      <c r="AJ55" s="88"/>
      <c r="AK55" s="89"/>
      <c r="AL55" s="88"/>
      <c r="AM55" s="88"/>
      <c r="AN55" s="88"/>
      <c r="AO55" s="88"/>
      <c r="AP55" s="88"/>
      <c r="AQ55" s="88"/>
      <c r="AR55" s="88"/>
      <c r="AS55" s="85">
        <v>3</v>
      </c>
      <c r="AT55" s="85"/>
      <c r="AU55" s="85"/>
      <c r="AV55" s="85"/>
      <c r="AW55" s="85"/>
      <c r="AX55" s="88">
        <f t="shared" si="7"/>
        <v>0</v>
      </c>
      <c r="AY55" s="88"/>
      <c r="AZ55" s="88"/>
      <c r="BA55" s="88"/>
      <c r="BB55" s="88"/>
      <c r="BC55" s="89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</row>
    <row r="56" spans="1:81" s="27" customFormat="1" ht="15" customHeight="1" x14ac:dyDescent="0.35">
      <c r="A56" s="28">
        <v>5</v>
      </c>
      <c r="B56" s="71"/>
      <c r="C56" s="71"/>
      <c r="D56" s="71"/>
      <c r="E56" s="71"/>
      <c r="F56" s="71"/>
      <c r="G56" s="71"/>
      <c r="H56" s="71"/>
      <c r="I56" s="70">
        <v>9</v>
      </c>
      <c r="J56" s="70"/>
      <c r="K56" s="70"/>
      <c r="L56" s="70"/>
      <c r="M56" s="70"/>
      <c r="N56" s="71">
        <f t="shared" si="5"/>
        <v>0</v>
      </c>
      <c r="O56" s="71"/>
      <c r="P56" s="71"/>
      <c r="Q56" s="71"/>
      <c r="R56" s="71"/>
      <c r="S56" s="71"/>
      <c r="T56" s="91"/>
      <c r="U56" s="71"/>
      <c r="V56" s="71"/>
      <c r="W56" s="71"/>
      <c r="X56" s="71"/>
      <c r="Y56" s="71"/>
      <c r="Z56" s="71"/>
      <c r="AA56" s="70">
        <v>12</v>
      </c>
      <c r="AB56" s="70"/>
      <c r="AC56" s="70"/>
      <c r="AD56" s="70"/>
      <c r="AE56" s="70"/>
      <c r="AF56" s="71">
        <f t="shared" si="6"/>
        <v>0</v>
      </c>
      <c r="AG56" s="71"/>
      <c r="AH56" s="71"/>
      <c r="AI56" s="71"/>
      <c r="AJ56" s="71"/>
      <c r="AK56" s="72"/>
      <c r="AL56" s="71"/>
      <c r="AM56" s="71"/>
      <c r="AN56" s="71"/>
      <c r="AO56" s="71"/>
      <c r="AP56" s="71"/>
      <c r="AQ56" s="71"/>
      <c r="AR56" s="71"/>
      <c r="AS56" s="70">
        <v>3</v>
      </c>
      <c r="AT56" s="70"/>
      <c r="AU56" s="70"/>
      <c r="AV56" s="70"/>
      <c r="AW56" s="70"/>
      <c r="AX56" s="71">
        <f t="shared" si="7"/>
        <v>0</v>
      </c>
      <c r="AY56" s="71"/>
      <c r="AZ56" s="71"/>
      <c r="BA56" s="71"/>
      <c r="BB56" s="71"/>
      <c r="BC56" s="72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</row>
    <row r="57" spans="1:81" s="27" customFormat="1" ht="15" customHeight="1" x14ac:dyDescent="0.35">
      <c r="A57" s="29">
        <v>6</v>
      </c>
      <c r="B57" s="88"/>
      <c r="C57" s="88"/>
      <c r="D57" s="88"/>
      <c r="E57" s="88"/>
      <c r="F57" s="88"/>
      <c r="G57" s="88"/>
      <c r="H57" s="88"/>
      <c r="I57" s="85">
        <v>9</v>
      </c>
      <c r="J57" s="85"/>
      <c r="K57" s="85"/>
      <c r="L57" s="85"/>
      <c r="M57" s="85"/>
      <c r="N57" s="88">
        <f t="shared" si="5"/>
        <v>0</v>
      </c>
      <c r="O57" s="88"/>
      <c r="P57" s="88"/>
      <c r="Q57" s="88"/>
      <c r="R57" s="88"/>
      <c r="S57" s="88"/>
      <c r="T57" s="113"/>
      <c r="U57" s="88"/>
      <c r="V57" s="88"/>
      <c r="W57" s="88"/>
      <c r="X57" s="88"/>
      <c r="Y57" s="88"/>
      <c r="Z57" s="88"/>
      <c r="AA57" s="85">
        <v>12</v>
      </c>
      <c r="AB57" s="85"/>
      <c r="AC57" s="85"/>
      <c r="AD57" s="85"/>
      <c r="AE57" s="85"/>
      <c r="AF57" s="88">
        <f t="shared" si="6"/>
        <v>0</v>
      </c>
      <c r="AG57" s="88"/>
      <c r="AH57" s="88"/>
      <c r="AI57" s="88"/>
      <c r="AJ57" s="88"/>
      <c r="AK57" s="89"/>
      <c r="AL57" s="88"/>
      <c r="AM57" s="88"/>
      <c r="AN57" s="88"/>
      <c r="AO57" s="88"/>
      <c r="AP57" s="88"/>
      <c r="AQ57" s="88"/>
      <c r="AR57" s="88"/>
      <c r="AS57" s="85">
        <v>3</v>
      </c>
      <c r="AT57" s="85"/>
      <c r="AU57" s="85"/>
      <c r="AV57" s="85"/>
      <c r="AW57" s="85"/>
      <c r="AX57" s="88">
        <f t="shared" si="7"/>
        <v>0</v>
      </c>
      <c r="AY57" s="88"/>
      <c r="AZ57" s="88"/>
      <c r="BA57" s="88"/>
      <c r="BB57" s="88"/>
      <c r="BC57" s="89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</row>
    <row r="58" spans="1:81" s="27" customFormat="1" ht="15" customHeight="1" x14ac:dyDescent="0.35">
      <c r="A58" s="28">
        <v>7</v>
      </c>
      <c r="B58" s="71"/>
      <c r="C58" s="71"/>
      <c r="D58" s="71"/>
      <c r="E58" s="71"/>
      <c r="F58" s="71"/>
      <c r="G58" s="71"/>
      <c r="H58" s="71"/>
      <c r="I58" s="70">
        <v>9</v>
      </c>
      <c r="J58" s="70"/>
      <c r="K58" s="70"/>
      <c r="L58" s="70"/>
      <c r="M58" s="70"/>
      <c r="N58" s="71">
        <f t="shared" si="5"/>
        <v>0</v>
      </c>
      <c r="O58" s="71"/>
      <c r="P58" s="71"/>
      <c r="Q58" s="71"/>
      <c r="R58" s="71"/>
      <c r="S58" s="71"/>
      <c r="T58" s="91"/>
      <c r="U58" s="71"/>
      <c r="V58" s="71"/>
      <c r="W58" s="71"/>
      <c r="X58" s="71"/>
      <c r="Y58" s="71"/>
      <c r="Z58" s="71"/>
      <c r="AA58" s="70">
        <v>12</v>
      </c>
      <c r="AB58" s="70"/>
      <c r="AC58" s="70"/>
      <c r="AD58" s="70"/>
      <c r="AE58" s="70"/>
      <c r="AF58" s="71">
        <f t="shared" si="6"/>
        <v>0</v>
      </c>
      <c r="AG58" s="71"/>
      <c r="AH58" s="71"/>
      <c r="AI58" s="71"/>
      <c r="AJ58" s="71"/>
      <c r="AK58" s="72"/>
      <c r="AL58" s="71"/>
      <c r="AM58" s="71"/>
      <c r="AN58" s="71"/>
      <c r="AO58" s="71"/>
      <c r="AP58" s="71"/>
      <c r="AQ58" s="71"/>
      <c r="AR58" s="71"/>
      <c r="AS58" s="70">
        <v>3</v>
      </c>
      <c r="AT58" s="70"/>
      <c r="AU58" s="70"/>
      <c r="AV58" s="70"/>
      <c r="AW58" s="70"/>
      <c r="AX58" s="71">
        <f t="shared" si="7"/>
        <v>0</v>
      </c>
      <c r="AY58" s="71"/>
      <c r="AZ58" s="71"/>
      <c r="BA58" s="71"/>
      <c r="BB58" s="71"/>
      <c r="BC58" s="72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</row>
    <row r="59" spans="1:81" s="27" customFormat="1" ht="15" customHeight="1" x14ac:dyDescent="0.35">
      <c r="A59" s="29">
        <v>8</v>
      </c>
      <c r="B59" s="88"/>
      <c r="C59" s="88"/>
      <c r="D59" s="88"/>
      <c r="E59" s="88"/>
      <c r="F59" s="88"/>
      <c r="G59" s="88"/>
      <c r="H59" s="88"/>
      <c r="I59" s="85">
        <v>9</v>
      </c>
      <c r="J59" s="85"/>
      <c r="K59" s="85"/>
      <c r="L59" s="85"/>
      <c r="M59" s="85"/>
      <c r="N59" s="88">
        <f t="shared" si="5"/>
        <v>0</v>
      </c>
      <c r="O59" s="88"/>
      <c r="P59" s="88"/>
      <c r="Q59" s="88"/>
      <c r="R59" s="88"/>
      <c r="S59" s="88"/>
      <c r="T59" s="113"/>
      <c r="U59" s="88"/>
      <c r="V59" s="88"/>
      <c r="W59" s="88"/>
      <c r="X59" s="88"/>
      <c r="Y59" s="88"/>
      <c r="Z59" s="88"/>
      <c r="AA59" s="85">
        <v>12</v>
      </c>
      <c r="AB59" s="85"/>
      <c r="AC59" s="85"/>
      <c r="AD59" s="85"/>
      <c r="AE59" s="85"/>
      <c r="AF59" s="88">
        <f t="shared" si="6"/>
        <v>0</v>
      </c>
      <c r="AG59" s="88"/>
      <c r="AH59" s="88"/>
      <c r="AI59" s="88"/>
      <c r="AJ59" s="88"/>
      <c r="AK59" s="89"/>
      <c r="AL59" s="88"/>
      <c r="AM59" s="88"/>
      <c r="AN59" s="88"/>
      <c r="AO59" s="88"/>
      <c r="AP59" s="88"/>
      <c r="AQ59" s="88"/>
      <c r="AR59" s="88"/>
      <c r="AS59" s="85">
        <v>3</v>
      </c>
      <c r="AT59" s="85"/>
      <c r="AU59" s="85"/>
      <c r="AV59" s="85"/>
      <c r="AW59" s="85"/>
      <c r="AX59" s="88">
        <f t="shared" si="7"/>
        <v>0</v>
      </c>
      <c r="AY59" s="88"/>
      <c r="AZ59" s="88"/>
      <c r="BA59" s="88"/>
      <c r="BB59" s="88"/>
      <c r="BC59" s="89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</row>
    <row r="60" spans="1:81" s="27" customFormat="1" ht="15" customHeight="1" x14ac:dyDescent="0.35">
      <c r="A60" s="28">
        <v>9</v>
      </c>
      <c r="B60" s="71"/>
      <c r="C60" s="71"/>
      <c r="D60" s="71"/>
      <c r="E60" s="71"/>
      <c r="F60" s="71"/>
      <c r="G60" s="71"/>
      <c r="H60" s="71"/>
      <c r="I60" s="70">
        <v>9</v>
      </c>
      <c r="J60" s="70"/>
      <c r="K60" s="70"/>
      <c r="L60" s="70"/>
      <c r="M60" s="70"/>
      <c r="N60" s="71">
        <f t="shared" si="5"/>
        <v>0</v>
      </c>
      <c r="O60" s="71"/>
      <c r="P60" s="71"/>
      <c r="Q60" s="71"/>
      <c r="R60" s="71"/>
      <c r="S60" s="71"/>
      <c r="T60" s="91"/>
      <c r="U60" s="71"/>
      <c r="V60" s="71"/>
      <c r="W60" s="71"/>
      <c r="X60" s="71"/>
      <c r="Y60" s="71"/>
      <c r="Z60" s="71"/>
      <c r="AA60" s="70">
        <v>12</v>
      </c>
      <c r="AB60" s="70"/>
      <c r="AC60" s="70"/>
      <c r="AD60" s="70"/>
      <c r="AE60" s="70"/>
      <c r="AF60" s="71">
        <f t="shared" si="6"/>
        <v>0</v>
      </c>
      <c r="AG60" s="71"/>
      <c r="AH60" s="71"/>
      <c r="AI60" s="71"/>
      <c r="AJ60" s="71"/>
      <c r="AK60" s="72"/>
      <c r="AL60" s="71"/>
      <c r="AM60" s="71"/>
      <c r="AN60" s="71"/>
      <c r="AO60" s="71"/>
      <c r="AP60" s="71"/>
      <c r="AQ60" s="71"/>
      <c r="AR60" s="71"/>
      <c r="AS60" s="70">
        <v>3</v>
      </c>
      <c r="AT60" s="70"/>
      <c r="AU60" s="70"/>
      <c r="AV60" s="70"/>
      <c r="AW60" s="70"/>
      <c r="AX60" s="71">
        <f t="shared" si="7"/>
        <v>0</v>
      </c>
      <c r="AY60" s="71"/>
      <c r="AZ60" s="71"/>
      <c r="BA60" s="71"/>
      <c r="BB60" s="71"/>
      <c r="BC60" s="72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</row>
    <row r="61" spans="1:81" s="27" customFormat="1" ht="15" customHeight="1" x14ac:dyDescent="0.35">
      <c r="A61" s="42">
        <v>10</v>
      </c>
      <c r="B61" s="114"/>
      <c r="C61" s="115"/>
      <c r="D61" s="115"/>
      <c r="E61" s="115"/>
      <c r="F61" s="115"/>
      <c r="G61" s="115"/>
      <c r="H61" s="115"/>
      <c r="I61" s="141">
        <v>9</v>
      </c>
      <c r="J61" s="141"/>
      <c r="K61" s="141"/>
      <c r="L61" s="141"/>
      <c r="M61" s="141"/>
      <c r="N61" s="115">
        <f t="shared" si="5"/>
        <v>0</v>
      </c>
      <c r="O61" s="115"/>
      <c r="P61" s="115"/>
      <c r="Q61" s="115"/>
      <c r="R61" s="115"/>
      <c r="S61" s="115"/>
      <c r="T61" s="114"/>
      <c r="U61" s="115"/>
      <c r="V61" s="115"/>
      <c r="W61" s="115"/>
      <c r="X61" s="115"/>
      <c r="Y61" s="115"/>
      <c r="Z61" s="115"/>
      <c r="AA61" s="141">
        <v>12</v>
      </c>
      <c r="AB61" s="141"/>
      <c r="AC61" s="141"/>
      <c r="AD61" s="141"/>
      <c r="AE61" s="141"/>
      <c r="AF61" s="115">
        <f t="shared" si="6"/>
        <v>0</v>
      </c>
      <c r="AG61" s="115"/>
      <c r="AH61" s="115"/>
      <c r="AI61" s="115"/>
      <c r="AJ61" s="115"/>
      <c r="AK61" s="116"/>
      <c r="AL61" s="115"/>
      <c r="AM61" s="115"/>
      <c r="AN61" s="115"/>
      <c r="AO61" s="115"/>
      <c r="AP61" s="115"/>
      <c r="AQ61" s="115"/>
      <c r="AR61" s="115"/>
      <c r="AS61" s="141">
        <v>3</v>
      </c>
      <c r="AT61" s="141"/>
      <c r="AU61" s="141"/>
      <c r="AV61" s="141"/>
      <c r="AW61" s="141"/>
      <c r="AX61" s="115">
        <f t="shared" si="7"/>
        <v>0</v>
      </c>
      <c r="AY61" s="115"/>
      <c r="AZ61" s="115"/>
      <c r="BA61" s="115"/>
      <c r="BB61" s="115"/>
      <c r="BC61" s="116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</row>
    <row r="62" spans="1:81" ht="8.15" customHeight="1" x14ac:dyDescent="0.35"/>
    <row r="63" spans="1:81" s="27" customFormat="1" ht="15" customHeight="1" x14ac:dyDescent="0.35">
      <c r="A63" s="31" t="s">
        <v>41</v>
      </c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108">
        <f>SUM(N52:S61)</f>
        <v>0</v>
      </c>
      <c r="O63" s="133"/>
      <c r="P63" s="133"/>
      <c r="Q63" s="133"/>
      <c r="R63" s="133"/>
      <c r="S63" s="134"/>
      <c r="T63" s="32"/>
      <c r="U63" s="33"/>
      <c r="V63" s="33"/>
      <c r="W63" s="23"/>
      <c r="X63" s="23"/>
      <c r="Y63" s="23"/>
      <c r="Z63" s="23"/>
      <c r="AA63" s="23"/>
      <c r="AB63" s="23"/>
      <c r="AC63" s="23"/>
      <c r="AD63" s="23"/>
      <c r="AE63" s="23"/>
      <c r="AF63" s="108">
        <f>SUM(AF52:AK61)</f>
        <v>0</v>
      </c>
      <c r="AG63" s="133"/>
      <c r="AH63" s="133"/>
      <c r="AI63" s="133"/>
      <c r="AJ63" s="133"/>
      <c r="AK63" s="134"/>
      <c r="AL63" s="22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34"/>
      <c r="AX63" s="108">
        <f>SUM(AX52:BC61)</f>
        <v>0</v>
      </c>
      <c r="AY63" s="133"/>
      <c r="AZ63" s="133"/>
      <c r="BA63" s="133"/>
      <c r="BB63" s="133"/>
      <c r="BC63" s="134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</row>
    <row r="64" spans="1:81" s="27" customFormat="1" ht="15" customHeight="1" x14ac:dyDescent="0.35">
      <c r="A64" s="3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6"/>
      <c r="S64" s="36"/>
      <c r="T64" s="36"/>
      <c r="U64" s="36"/>
      <c r="V64" s="36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</row>
    <row r="65" spans="1:81" ht="20.149999999999999" customHeight="1" x14ac:dyDescent="0.35">
      <c r="A65" s="14" t="s">
        <v>46</v>
      </c>
    </row>
    <row r="66" spans="1:81" ht="8.15" customHeight="1" x14ac:dyDescent="0.35"/>
    <row r="67" spans="1:81" ht="15" customHeight="1" x14ac:dyDescent="0.35">
      <c r="A67" s="25"/>
      <c r="B67" s="131">
        <v>2024</v>
      </c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0">
        <v>2025</v>
      </c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2"/>
      <c r="AL67" s="131">
        <v>2026</v>
      </c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2"/>
    </row>
    <row r="68" spans="1:81" s="27" customFormat="1" ht="15" customHeight="1" thickBot="1" x14ac:dyDescent="0.4">
      <c r="A68" s="26" t="s">
        <v>9</v>
      </c>
      <c r="B68" s="122" t="s">
        <v>45</v>
      </c>
      <c r="C68" s="122"/>
      <c r="D68" s="122"/>
      <c r="E68" s="122"/>
      <c r="F68" s="122"/>
      <c r="G68" s="122"/>
      <c r="H68" s="122"/>
      <c r="I68" s="139" t="s">
        <v>39</v>
      </c>
      <c r="J68" s="139"/>
      <c r="K68" s="139"/>
      <c r="L68" s="139"/>
      <c r="M68" s="139"/>
      <c r="N68" s="122" t="s">
        <v>14</v>
      </c>
      <c r="O68" s="122"/>
      <c r="P68" s="122"/>
      <c r="Q68" s="122"/>
      <c r="R68" s="122"/>
      <c r="S68" s="122"/>
      <c r="T68" s="140" t="s">
        <v>45</v>
      </c>
      <c r="U68" s="122"/>
      <c r="V68" s="122"/>
      <c r="W68" s="122"/>
      <c r="X68" s="122"/>
      <c r="Y68" s="122"/>
      <c r="Z68" s="122"/>
      <c r="AA68" s="139" t="s">
        <v>39</v>
      </c>
      <c r="AB68" s="139"/>
      <c r="AC68" s="139"/>
      <c r="AD68" s="139"/>
      <c r="AE68" s="139"/>
      <c r="AF68" s="122" t="s">
        <v>14</v>
      </c>
      <c r="AG68" s="122"/>
      <c r="AH68" s="122"/>
      <c r="AI68" s="122"/>
      <c r="AJ68" s="122"/>
      <c r="AK68" s="123"/>
      <c r="AL68" s="122" t="s">
        <v>45</v>
      </c>
      <c r="AM68" s="122"/>
      <c r="AN68" s="122"/>
      <c r="AO68" s="122"/>
      <c r="AP68" s="122"/>
      <c r="AQ68" s="122"/>
      <c r="AR68" s="122"/>
      <c r="AS68" s="139" t="s">
        <v>39</v>
      </c>
      <c r="AT68" s="139"/>
      <c r="AU68" s="139"/>
      <c r="AV68" s="139"/>
      <c r="AW68" s="139"/>
      <c r="AX68" s="122" t="s">
        <v>14</v>
      </c>
      <c r="AY68" s="122"/>
      <c r="AZ68" s="122"/>
      <c r="BA68" s="122"/>
      <c r="BB68" s="122"/>
      <c r="BC68" s="12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</row>
    <row r="69" spans="1:81" s="27" customFormat="1" ht="15" customHeight="1" thickTop="1" x14ac:dyDescent="0.35">
      <c r="A69" s="28">
        <v>1</v>
      </c>
      <c r="B69" s="71"/>
      <c r="C69" s="71"/>
      <c r="D69" s="71"/>
      <c r="E69" s="71"/>
      <c r="F69" s="71"/>
      <c r="G69" s="71"/>
      <c r="H69" s="71"/>
      <c r="I69" s="70">
        <v>9</v>
      </c>
      <c r="J69" s="70"/>
      <c r="K69" s="70"/>
      <c r="L69" s="70"/>
      <c r="M69" s="70"/>
      <c r="N69" s="71">
        <f>SUM(B69*I69)</f>
        <v>0</v>
      </c>
      <c r="O69" s="71"/>
      <c r="P69" s="71"/>
      <c r="Q69" s="71"/>
      <c r="R69" s="71"/>
      <c r="S69" s="71"/>
      <c r="T69" s="91"/>
      <c r="U69" s="71"/>
      <c r="V69" s="71"/>
      <c r="W69" s="71"/>
      <c r="X69" s="71"/>
      <c r="Y69" s="71"/>
      <c r="Z69" s="71"/>
      <c r="AA69" s="70">
        <v>12</v>
      </c>
      <c r="AB69" s="70"/>
      <c r="AC69" s="70"/>
      <c r="AD69" s="70"/>
      <c r="AE69" s="70"/>
      <c r="AF69" s="71">
        <f>SUM(T69*AA69)</f>
        <v>0</v>
      </c>
      <c r="AG69" s="71"/>
      <c r="AH69" s="71"/>
      <c r="AI69" s="71"/>
      <c r="AJ69" s="71"/>
      <c r="AK69" s="72"/>
      <c r="AL69" s="71"/>
      <c r="AM69" s="71"/>
      <c r="AN69" s="71"/>
      <c r="AO69" s="71"/>
      <c r="AP69" s="71"/>
      <c r="AQ69" s="71"/>
      <c r="AR69" s="71"/>
      <c r="AS69" s="70">
        <v>3</v>
      </c>
      <c r="AT69" s="70"/>
      <c r="AU69" s="70"/>
      <c r="AV69" s="70"/>
      <c r="AW69" s="70"/>
      <c r="AX69" s="71">
        <f>SUM(AL69*AS69)</f>
        <v>0</v>
      </c>
      <c r="AY69" s="71"/>
      <c r="AZ69" s="71"/>
      <c r="BA69" s="71"/>
      <c r="BB69" s="71"/>
      <c r="BC69" s="72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</row>
    <row r="70" spans="1:81" s="27" customFormat="1" ht="15" customHeight="1" x14ac:dyDescent="0.35">
      <c r="A70" s="29">
        <v>2</v>
      </c>
      <c r="B70" s="88"/>
      <c r="C70" s="88"/>
      <c r="D70" s="88"/>
      <c r="E70" s="88"/>
      <c r="F70" s="88"/>
      <c r="G70" s="88"/>
      <c r="H70" s="88"/>
      <c r="I70" s="85">
        <v>9</v>
      </c>
      <c r="J70" s="85"/>
      <c r="K70" s="85"/>
      <c r="L70" s="85"/>
      <c r="M70" s="85"/>
      <c r="N70" s="88">
        <f t="shared" ref="N70:N71" si="8">SUM(B70*I70)</f>
        <v>0</v>
      </c>
      <c r="O70" s="88"/>
      <c r="P70" s="88"/>
      <c r="Q70" s="88"/>
      <c r="R70" s="88"/>
      <c r="S70" s="88"/>
      <c r="T70" s="113"/>
      <c r="U70" s="88"/>
      <c r="V70" s="88"/>
      <c r="W70" s="88"/>
      <c r="X70" s="88"/>
      <c r="Y70" s="88"/>
      <c r="Z70" s="88"/>
      <c r="AA70" s="85">
        <v>12</v>
      </c>
      <c r="AB70" s="85"/>
      <c r="AC70" s="85"/>
      <c r="AD70" s="85"/>
      <c r="AE70" s="85"/>
      <c r="AF70" s="88">
        <f t="shared" ref="AF70:AF71" si="9">SUM(T70*AA70)</f>
        <v>0</v>
      </c>
      <c r="AG70" s="88"/>
      <c r="AH70" s="88"/>
      <c r="AI70" s="88"/>
      <c r="AJ70" s="88"/>
      <c r="AK70" s="89"/>
      <c r="AL70" s="88"/>
      <c r="AM70" s="88"/>
      <c r="AN70" s="88"/>
      <c r="AO70" s="88"/>
      <c r="AP70" s="88"/>
      <c r="AQ70" s="88"/>
      <c r="AR70" s="88"/>
      <c r="AS70" s="85">
        <v>3</v>
      </c>
      <c r="AT70" s="85"/>
      <c r="AU70" s="85"/>
      <c r="AV70" s="85"/>
      <c r="AW70" s="85"/>
      <c r="AX70" s="88">
        <f t="shared" ref="AX70:AX71" si="10">SUM(AL70*AS70)</f>
        <v>0</v>
      </c>
      <c r="AY70" s="88"/>
      <c r="AZ70" s="88"/>
      <c r="BA70" s="88"/>
      <c r="BB70" s="88"/>
      <c r="BC70" s="89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</row>
    <row r="71" spans="1:81" s="27" customFormat="1" ht="15" customHeight="1" x14ac:dyDescent="0.35">
      <c r="A71" s="30">
        <v>3</v>
      </c>
      <c r="B71" s="135"/>
      <c r="C71" s="136"/>
      <c r="D71" s="136"/>
      <c r="E71" s="136"/>
      <c r="F71" s="136"/>
      <c r="G71" s="136"/>
      <c r="H71" s="136"/>
      <c r="I71" s="137">
        <v>9</v>
      </c>
      <c r="J71" s="137"/>
      <c r="K71" s="137"/>
      <c r="L71" s="137"/>
      <c r="M71" s="137"/>
      <c r="N71" s="136">
        <f t="shared" si="8"/>
        <v>0</v>
      </c>
      <c r="O71" s="136"/>
      <c r="P71" s="136"/>
      <c r="Q71" s="136"/>
      <c r="R71" s="136"/>
      <c r="S71" s="136"/>
      <c r="T71" s="135"/>
      <c r="U71" s="136"/>
      <c r="V71" s="136"/>
      <c r="W71" s="136"/>
      <c r="X71" s="136"/>
      <c r="Y71" s="136"/>
      <c r="Z71" s="136"/>
      <c r="AA71" s="137">
        <v>12</v>
      </c>
      <c r="AB71" s="137"/>
      <c r="AC71" s="137"/>
      <c r="AD71" s="137"/>
      <c r="AE71" s="137"/>
      <c r="AF71" s="136">
        <f t="shared" si="9"/>
        <v>0</v>
      </c>
      <c r="AG71" s="136"/>
      <c r="AH71" s="136"/>
      <c r="AI71" s="136"/>
      <c r="AJ71" s="136"/>
      <c r="AK71" s="138"/>
      <c r="AL71" s="136"/>
      <c r="AM71" s="136"/>
      <c r="AN71" s="136"/>
      <c r="AO71" s="136"/>
      <c r="AP71" s="136"/>
      <c r="AQ71" s="136"/>
      <c r="AR71" s="136"/>
      <c r="AS71" s="137">
        <v>3</v>
      </c>
      <c r="AT71" s="137"/>
      <c r="AU71" s="137"/>
      <c r="AV71" s="137"/>
      <c r="AW71" s="137"/>
      <c r="AX71" s="136">
        <f t="shared" si="10"/>
        <v>0</v>
      </c>
      <c r="AY71" s="136"/>
      <c r="AZ71" s="136"/>
      <c r="BA71" s="136"/>
      <c r="BB71" s="136"/>
      <c r="BC71" s="138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</row>
    <row r="72" spans="1:81" ht="8.15" customHeight="1" x14ac:dyDescent="0.35"/>
    <row r="73" spans="1:81" s="27" customFormat="1" ht="15" customHeight="1" x14ac:dyDescent="0.35">
      <c r="A73" s="31" t="s">
        <v>41</v>
      </c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108">
        <f>SUM(N65:S71)</f>
        <v>0</v>
      </c>
      <c r="O73" s="133"/>
      <c r="P73" s="133"/>
      <c r="Q73" s="133"/>
      <c r="R73" s="133"/>
      <c r="S73" s="134"/>
      <c r="T73" s="32"/>
      <c r="U73" s="33"/>
      <c r="V73" s="33"/>
      <c r="W73" s="23"/>
      <c r="X73" s="23"/>
      <c r="Y73" s="23"/>
      <c r="Z73" s="23"/>
      <c r="AA73" s="23"/>
      <c r="AB73" s="23"/>
      <c r="AC73" s="23"/>
      <c r="AD73" s="23"/>
      <c r="AE73" s="23"/>
      <c r="AF73" s="108">
        <f>SUM(AF65:AK71)</f>
        <v>0</v>
      </c>
      <c r="AG73" s="133"/>
      <c r="AH73" s="133"/>
      <c r="AI73" s="133"/>
      <c r="AJ73" s="133"/>
      <c r="AK73" s="134"/>
      <c r="AL73" s="22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34"/>
      <c r="AX73" s="108">
        <f>SUM(AX65:BC71)</f>
        <v>0</v>
      </c>
      <c r="AY73" s="133"/>
      <c r="AZ73" s="133"/>
      <c r="BA73" s="133"/>
      <c r="BB73" s="133"/>
      <c r="BC73" s="134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</row>
    <row r="74" spans="1:81" s="27" customFormat="1" ht="15" customHeight="1" x14ac:dyDescent="0.35">
      <c r="A74" s="35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</row>
    <row r="75" spans="1:81" ht="20.149999999999999" customHeight="1" x14ac:dyDescent="0.35">
      <c r="A75" s="14" t="s">
        <v>47</v>
      </c>
    </row>
    <row r="76" spans="1:81" ht="8.15" customHeight="1" x14ac:dyDescent="0.35"/>
    <row r="77" spans="1:81" s="27" customFormat="1" ht="15" customHeight="1" thickBot="1" x14ac:dyDescent="0.4">
      <c r="A77" s="37" t="s">
        <v>9</v>
      </c>
      <c r="B77" s="127" t="s">
        <v>11</v>
      </c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129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</row>
    <row r="78" spans="1:81" s="27" customFormat="1" ht="15" customHeight="1" thickTop="1" x14ac:dyDescent="0.35">
      <c r="A78" s="28">
        <v>1</v>
      </c>
      <c r="B78" s="117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5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</row>
    <row r="79" spans="1:81" s="27" customFormat="1" ht="15" customHeight="1" x14ac:dyDescent="0.35">
      <c r="A79" s="29">
        <v>2</v>
      </c>
      <c r="B79" s="118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</row>
    <row r="80" spans="1:81" s="27" customFormat="1" ht="15" customHeight="1" x14ac:dyDescent="0.35">
      <c r="A80" s="30">
        <v>3</v>
      </c>
      <c r="B80" s="124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6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</row>
    <row r="81" spans="1:81" s="27" customFormat="1" ht="15" customHeight="1" x14ac:dyDescent="0.35">
      <c r="A81" s="35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</row>
    <row r="82" spans="1:81" ht="20.149999999999999" customHeight="1" x14ac:dyDescent="0.35">
      <c r="A82" s="14" t="s">
        <v>12</v>
      </c>
    </row>
    <row r="83" spans="1:81" ht="8.15" customHeight="1" x14ac:dyDescent="0.35"/>
    <row r="84" spans="1:81" s="27" customFormat="1" ht="15" customHeight="1" x14ac:dyDescent="0.35">
      <c r="A84" s="25"/>
      <c r="B84" s="45"/>
      <c r="C84" s="46"/>
      <c r="D84" s="46"/>
      <c r="E84" s="46"/>
      <c r="F84" s="46"/>
      <c r="G84" s="46"/>
      <c r="H84" s="46"/>
      <c r="I84" s="46"/>
      <c r="J84" s="47"/>
      <c r="K84" s="130">
        <v>2024</v>
      </c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2"/>
      <c r="Z84" s="130">
        <v>2025</v>
      </c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2"/>
      <c r="AO84" s="130">
        <v>2026</v>
      </c>
      <c r="AP84" s="131"/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2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</row>
    <row r="85" spans="1:81" s="27" customFormat="1" ht="15" customHeight="1" thickBot="1" x14ac:dyDescent="0.4">
      <c r="A85" s="26" t="s">
        <v>9</v>
      </c>
      <c r="B85" s="48" t="s">
        <v>5</v>
      </c>
      <c r="C85" s="49"/>
      <c r="D85" s="49"/>
      <c r="E85" s="49"/>
      <c r="F85" s="49"/>
      <c r="G85" s="49"/>
      <c r="H85" s="49"/>
      <c r="I85" s="49"/>
      <c r="J85" s="50"/>
      <c r="K85" s="48"/>
      <c r="L85" s="49"/>
      <c r="M85" s="49"/>
      <c r="N85" s="49"/>
      <c r="O85" s="49"/>
      <c r="P85" s="49"/>
      <c r="Q85" s="49"/>
      <c r="R85" s="49"/>
      <c r="S85" s="49"/>
      <c r="T85" s="122" t="s">
        <v>14</v>
      </c>
      <c r="U85" s="122"/>
      <c r="V85" s="122"/>
      <c r="W85" s="122"/>
      <c r="X85" s="122"/>
      <c r="Y85" s="123"/>
      <c r="Z85" s="48"/>
      <c r="AA85" s="49"/>
      <c r="AB85" s="49"/>
      <c r="AC85" s="49"/>
      <c r="AD85" s="49"/>
      <c r="AE85" s="49"/>
      <c r="AF85" s="49"/>
      <c r="AG85" s="49"/>
      <c r="AH85" s="49"/>
      <c r="AI85" s="122" t="s">
        <v>14</v>
      </c>
      <c r="AJ85" s="122"/>
      <c r="AK85" s="122"/>
      <c r="AL85" s="122"/>
      <c r="AM85" s="122"/>
      <c r="AN85" s="123"/>
      <c r="AO85" s="48"/>
      <c r="AP85" s="49"/>
      <c r="AQ85" s="49"/>
      <c r="AR85" s="49"/>
      <c r="AS85" s="49"/>
      <c r="AT85" s="49"/>
      <c r="AU85" s="49"/>
      <c r="AV85" s="49"/>
      <c r="AW85" s="49"/>
      <c r="AX85" s="122" t="s">
        <v>14</v>
      </c>
      <c r="AY85" s="122"/>
      <c r="AZ85" s="122"/>
      <c r="BA85" s="122"/>
      <c r="BB85" s="122"/>
      <c r="BC85" s="12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</row>
    <row r="86" spans="1:81" s="27" customFormat="1" ht="15" customHeight="1" thickTop="1" x14ac:dyDescent="0.35">
      <c r="A86" s="28">
        <v>1</v>
      </c>
      <c r="B86" s="43" t="s">
        <v>48</v>
      </c>
      <c r="C86" s="38"/>
      <c r="D86" s="38"/>
      <c r="E86" s="38"/>
      <c r="F86" s="38"/>
      <c r="G86" s="38"/>
      <c r="H86" s="38"/>
      <c r="I86" s="38"/>
      <c r="J86" s="39"/>
      <c r="K86" s="9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2"/>
      <c r="Z86" s="9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2"/>
      <c r="AO86" s="9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2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</row>
    <row r="87" spans="1:81" s="27" customFormat="1" ht="15" customHeight="1" x14ac:dyDescent="0.35">
      <c r="A87" s="29">
        <v>2</v>
      </c>
      <c r="B87" s="44" t="s">
        <v>50</v>
      </c>
      <c r="C87" s="40"/>
      <c r="D87" s="40"/>
      <c r="E87" s="40"/>
      <c r="F87" s="40"/>
      <c r="G87" s="40"/>
      <c r="H87" s="40"/>
      <c r="I87" s="40"/>
      <c r="J87" s="41"/>
      <c r="K87" s="113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9"/>
      <c r="Z87" s="113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9"/>
      <c r="AO87" s="113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9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</row>
    <row r="88" spans="1:81" s="27" customFormat="1" ht="15" customHeight="1" x14ac:dyDescent="0.35">
      <c r="A88" s="28">
        <v>3</v>
      </c>
      <c r="B88" s="43" t="s">
        <v>52</v>
      </c>
      <c r="C88" s="38"/>
      <c r="D88" s="38"/>
      <c r="E88" s="38"/>
      <c r="F88" s="38"/>
      <c r="G88" s="38"/>
      <c r="H88" s="38"/>
      <c r="I88" s="38"/>
      <c r="J88" s="39"/>
      <c r="K88" s="9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2"/>
      <c r="Z88" s="9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2"/>
      <c r="AO88" s="9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2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</row>
    <row r="89" spans="1:81" s="27" customFormat="1" ht="15" customHeight="1" x14ac:dyDescent="0.35">
      <c r="A89" s="29">
        <v>4</v>
      </c>
      <c r="B89" s="44" t="s">
        <v>49</v>
      </c>
      <c r="C89" s="40"/>
      <c r="D89" s="40"/>
      <c r="E89" s="40"/>
      <c r="F89" s="40"/>
      <c r="G89" s="40"/>
      <c r="H89" s="40"/>
      <c r="I89" s="40"/>
      <c r="J89" s="41"/>
      <c r="K89" s="113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9"/>
      <c r="Z89" s="113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9"/>
      <c r="AO89" s="113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9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</row>
    <row r="90" spans="1:81" s="27" customFormat="1" ht="15" customHeight="1" x14ac:dyDescent="0.35">
      <c r="A90" s="28">
        <v>5</v>
      </c>
      <c r="B90" s="43" t="s">
        <v>56</v>
      </c>
      <c r="C90" s="38"/>
      <c r="D90" s="38"/>
      <c r="E90" s="38"/>
      <c r="F90" s="38"/>
      <c r="G90" s="38"/>
      <c r="H90" s="38"/>
      <c r="I90" s="38"/>
      <c r="J90" s="39"/>
      <c r="K90" s="9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2"/>
      <c r="Z90" s="9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2"/>
      <c r="AO90" s="9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2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</row>
    <row r="91" spans="1:81" s="27" customFormat="1" ht="15" customHeight="1" x14ac:dyDescent="0.35">
      <c r="A91" s="29">
        <v>6</v>
      </c>
      <c r="B91" s="44" t="s">
        <v>51</v>
      </c>
      <c r="C91" s="40"/>
      <c r="D91" s="40"/>
      <c r="E91" s="40"/>
      <c r="F91" s="40"/>
      <c r="G91" s="40"/>
      <c r="H91" s="40"/>
      <c r="I91" s="40"/>
      <c r="J91" s="41"/>
      <c r="K91" s="113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9"/>
      <c r="Z91" s="113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9"/>
      <c r="AO91" s="113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9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</row>
    <row r="92" spans="1:81" s="27" customFormat="1" ht="15" customHeight="1" x14ac:dyDescent="0.35">
      <c r="A92" s="28">
        <v>7</v>
      </c>
      <c r="B92" s="43" t="s">
        <v>53</v>
      </c>
      <c r="C92" s="38"/>
      <c r="D92" s="38"/>
      <c r="E92" s="38"/>
      <c r="F92" s="38"/>
      <c r="G92" s="38"/>
      <c r="H92" s="38"/>
      <c r="I92" s="38"/>
      <c r="J92" s="39"/>
      <c r="K92" s="9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2"/>
      <c r="Z92" s="9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2"/>
      <c r="AO92" s="9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2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</row>
    <row r="93" spans="1:81" s="27" customFormat="1" ht="15" customHeight="1" x14ac:dyDescent="0.35">
      <c r="A93" s="29">
        <v>8</v>
      </c>
      <c r="B93" s="44" t="s">
        <v>54</v>
      </c>
      <c r="C93" s="40"/>
      <c r="D93" s="40"/>
      <c r="E93" s="40"/>
      <c r="F93" s="40"/>
      <c r="G93" s="40"/>
      <c r="H93" s="40"/>
      <c r="I93" s="40"/>
      <c r="J93" s="41"/>
      <c r="K93" s="113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9"/>
      <c r="Z93" s="113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9"/>
      <c r="AO93" s="113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9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</row>
    <row r="94" spans="1:81" s="27" customFormat="1" ht="15" customHeight="1" x14ac:dyDescent="0.35">
      <c r="A94" s="28">
        <v>9</v>
      </c>
      <c r="B94" s="43" t="s">
        <v>64</v>
      </c>
      <c r="C94" s="38"/>
      <c r="D94" s="38"/>
      <c r="E94" s="38"/>
      <c r="F94" s="38"/>
      <c r="G94" s="38"/>
      <c r="H94" s="38"/>
      <c r="I94" s="38"/>
      <c r="J94" s="39"/>
      <c r="K94" s="9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2"/>
      <c r="Z94" s="9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2"/>
      <c r="AO94" s="9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2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</row>
    <row r="95" spans="1:81" s="27" customFormat="1" ht="15" customHeight="1" x14ac:dyDescent="0.35">
      <c r="A95" s="29">
        <v>10</v>
      </c>
      <c r="B95" s="44" t="s">
        <v>55</v>
      </c>
      <c r="C95" s="40"/>
      <c r="D95" s="40"/>
      <c r="E95" s="40"/>
      <c r="F95" s="40"/>
      <c r="G95" s="40"/>
      <c r="H95" s="40"/>
      <c r="I95" s="40"/>
      <c r="J95" s="41"/>
      <c r="K95" s="113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9"/>
      <c r="Z95" s="113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9"/>
      <c r="AO95" s="113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9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</row>
    <row r="96" spans="1:81" s="27" customFormat="1" ht="15" customHeight="1" x14ac:dyDescent="0.35">
      <c r="A96" s="28">
        <v>11</v>
      </c>
      <c r="B96" s="43" t="s">
        <v>62</v>
      </c>
      <c r="C96" s="38"/>
      <c r="D96" s="38"/>
      <c r="E96" s="38"/>
      <c r="F96" s="38"/>
      <c r="G96" s="38"/>
      <c r="H96" s="38"/>
      <c r="I96" s="38"/>
      <c r="J96" s="39"/>
      <c r="K96" s="9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2"/>
      <c r="Z96" s="9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2"/>
      <c r="AO96" s="9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2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</row>
    <row r="97" spans="1:81" s="27" customFormat="1" ht="15" customHeight="1" x14ac:dyDescent="0.35">
      <c r="A97" s="42">
        <v>12</v>
      </c>
      <c r="B97" s="55" t="s">
        <v>57</v>
      </c>
      <c r="C97" s="56"/>
      <c r="D97" s="56"/>
      <c r="E97" s="56"/>
      <c r="F97" s="56"/>
      <c r="G97" s="56"/>
      <c r="H97" s="56"/>
      <c r="I97" s="56"/>
      <c r="J97" s="57"/>
      <c r="K97" s="114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6"/>
      <c r="Z97" s="114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6"/>
      <c r="AO97" s="114"/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6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</row>
    <row r="98" spans="1:81" ht="8.15" customHeight="1" x14ac:dyDescent="0.35"/>
    <row r="99" spans="1:81" s="27" customFormat="1" ht="15" customHeight="1" x14ac:dyDescent="0.35">
      <c r="A99" s="51" t="s">
        <v>41</v>
      </c>
      <c r="B99" s="23"/>
      <c r="C99" s="23"/>
      <c r="D99" s="23"/>
      <c r="E99" s="23"/>
      <c r="F99" s="23"/>
      <c r="G99" s="23"/>
      <c r="H99" s="23"/>
      <c r="I99" s="23"/>
      <c r="J99" s="24"/>
      <c r="K99" s="107">
        <f>SUM(K86:Y97)</f>
        <v>0</v>
      </c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9"/>
      <c r="Z99" s="107">
        <f>SUM(Z86:AN97)</f>
        <v>0</v>
      </c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9"/>
      <c r="AO99" s="107">
        <f>SUM(AO86:BC97)</f>
        <v>0</v>
      </c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9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</row>
    <row r="100" spans="1:81" s="27" customFormat="1" ht="15" customHeight="1" x14ac:dyDescent="0.35">
      <c r="A100" s="35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</row>
    <row r="101" spans="1:81" ht="20.149999999999999" customHeight="1" x14ac:dyDescent="0.35">
      <c r="A101" s="14" t="s">
        <v>58</v>
      </c>
    </row>
    <row r="102" spans="1:81" ht="8.15" customHeight="1" x14ac:dyDescent="0.35"/>
    <row r="103" spans="1:81" s="27" customFormat="1" ht="15" customHeight="1" thickBot="1" x14ac:dyDescent="0.4">
      <c r="A103" s="37" t="s">
        <v>10</v>
      </c>
      <c r="B103" s="127" t="s">
        <v>59</v>
      </c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8"/>
      <c r="AX103" s="128"/>
      <c r="AY103" s="128"/>
      <c r="AZ103" s="128"/>
      <c r="BA103" s="128"/>
      <c r="BB103" s="128"/>
      <c r="BC103" s="129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</row>
    <row r="104" spans="1:81" s="27" customFormat="1" ht="15" customHeight="1" thickTop="1" x14ac:dyDescent="0.35">
      <c r="A104" s="28">
        <v>1</v>
      </c>
      <c r="B104" s="117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5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</row>
    <row r="105" spans="1:81" s="27" customFormat="1" ht="15" customHeight="1" x14ac:dyDescent="0.35">
      <c r="A105" s="29">
        <v>2</v>
      </c>
      <c r="B105" s="118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</row>
    <row r="106" spans="1:81" s="27" customFormat="1" ht="15" customHeight="1" x14ac:dyDescent="0.35">
      <c r="A106" s="28">
        <v>3</v>
      </c>
      <c r="B106" s="117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5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</row>
    <row r="107" spans="1:81" s="27" customFormat="1" ht="15" customHeight="1" x14ac:dyDescent="0.35">
      <c r="A107" s="29">
        <v>4</v>
      </c>
      <c r="B107" s="118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</row>
    <row r="108" spans="1:81" s="27" customFormat="1" ht="15" customHeight="1" x14ac:dyDescent="0.35">
      <c r="A108" s="28">
        <v>5</v>
      </c>
      <c r="B108" s="117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5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</row>
    <row r="109" spans="1:81" s="27" customFormat="1" ht="15" customHeight="1" x14ac:dyDescent="0.35">
      <c r="A109" s="29">
        <v>6</v>
      </c>
      <c r="B109" s="118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</row>
    <row r="110" spans="1:81" s="27" customFormat="1" ht="15" customHeight="1" x14ac:dyDescent="0.35">
      <c r="A110" s="28">
        <v>7</v>
      </c>
      <c r="B110" s="117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5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</row>
    <row r="111" spans="1:81" s="27" customFormat="1" ht="15" customHeight="1" x14ac:dyDescent="0.35">
      <c r="A111" s="29">
        <v>8</v>
      </c>
      <c r="B111" s="118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</row>
    <row r="112" spans="1:81" s="27" customFormat="1" ht="15" customHeight="1" x14ac:dyDescent="0.35">
      <c r="A112" s="28">
        <v>9</v>
      </c>
      <c r="B112" s="117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5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</row>
    <row r="113" spans="1:81" s="27" customFormat="1" ht="15" customHeight="1" x14ac:dyDescent="0.35">
      <c r="A113" s="29">
        <v>10</v>
      </c>
      <c r="B113" s="118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</row>
    <row r="114" spans="1:81" s="27" customFormat="1" ht="15" customHeight="1" x14ac:dyDescent="0.35">
      <c r="A114" s="30">
        <v>11</v>
      </c>
      <c r="B114" s="124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125"/>
      <c r="AQ114" s="125"/>
      <c r="AR114" s="125"/>
      <c r="AS114" s="125"/>
      <c r="AT114" s="125"/>
      <c r="AU114" s="125"/>
      <c r="AV114" s="125"/>
      <c r="AW114" s="125"/>
      <c r="AX114" s="125"/>
      <c r="AY114" s="125"/>
      <c r="AZ114" s="125"/>
      <c r="BA114" s="125"/>
      <c r="BB114" s="125"/>
      <c r="BC114" s="126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</row>
    <row r="115" spans="1:81" ht="15" customHeight="1" x14ac:dyDescent="0.35">
      <c r="A115" s="52"/>
    </row>
    <row r="116" spans="1:81" ht="20.149999999999999" customHeight="1" x14ac:dyDescent="0.35">
      <c r="A116" s="14" t="s">
        <v>13</v>
      </c>
    </row>
    <row r="117" spans="1:81" ht="8.15" customHeight="1" x14ac:dyDescent="0.35"/>
    <row r="118" spans="1:81" s="27" customFormat="1" ht="15" customHeight="1" x14ac:dyDescent="0.35">
      <c r="A118" s="25"/>
      <c r="B118" s="45"/>
      <c r="C118" s="46"/>
      <c r="D118" s="46"/>
      <c r="E118" s="46"/>
      <c r="F118" s="46"/>
      <c r="G118" s="46"/>
      <c r="H118" s="46"/>
      <c r="I118" s="46"/>
      <c r="J118" s="47"/>
      <c r="K118" s="130">
        <v>2024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2"/>
      <c r="Z118" s="130">
        <v>2025</v>
      </c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31"/>
      <c r="AK118" s="131"/>
      <c r="AL118" s="131"/>
      <c r="AM118" s="131"/>
      <c r="AN118" s="132"/>
      <c r="AO118" s="131">
        <v>2026</v>
      </c>
      <c r="AP118" s="131"/>
      <c r="AQ118" s="131"/>
      <c r="AR118" s="131"/>
      <c r="AS118" s="131"/>
      <c r="AT118" s="131"/>
      <c r="AU118" s="131"/>
      <c r="AV118" s="131"/>
      <c r="AW118" s="131"/>
      <c r="AX118" s="131"/>
      <c r="AY118" s="131"/>
      <c r="AZ118" s="131"/>
      <c r="BA118" s="131"/>
      <c r="BB118" s="131"/>
      <c r="BC118" s="132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</row>
    <row r="119" spans="1:81" s="27" customFormat="1" ht="15" customHeight="1" thickBot="1" x14ac:dyDescent="0.4">
      <c r="A119" s="26" t="s">
        <v>9</v>
      </c>
      <c r="B119" s="48" t="s">
        <v>60</v>
      </c>
      <c r="C119" s="49"/>
      <c r="D119" s="49"/>
      <c r="E119" s="49"/>
      <c r="F119" s="49"/>
      <c r="G119" s="49"/>
      <c r="H119" s="49"/>
      <c r="I119" s="49"/>
      <c r="J119" s="50"/>
      <c r="K119" s="48"/>
      <c r="L119" s="49"/>
      <c r="M119" s="49"/>
      <c r="N119" s="49"/>
      <c r="O119" s="49"/>
      <c r="P119" s="49"/>
      <c r="Q119" s="49"/>
      <c r="R119" s="49"/>
      <c r="S119" s="49"/>
      <c r="T119" s="122" t="s">
        <v>14</v>
      </c>
      <c r="U119" s="122"/>
      <c r="V119" s="122"/>
      <c r="W119" s="122"/>
      <c r="X119" s="122"/>
      <c r="Y119" s="123"/>
      <c r="Z119" s="48"/>
      <c r="AA119" s="49"/>
      <c r="AB119" s="49"/>
      <c r="AC119" s="49"/>
      <c r="AD119" s="49"/>
      <c r="AE119" s="49"/>
      <c r="AF119" s="49"/>
      <c r="AG119" s="49"/>
      <c r="AH119" s="49"/>
      <c r="AI119" s="122" t="s">
        <v>14</v>
      </c>
      <c r="AJ119" s="122"/>
      <c r="AK119" s="122"/>
      <c r="AL119" s="122"/>
      <c r="AM119" s="122"/>
      <c r="AN119" s="123"/>
      <c r="AO119" s="48"/>
      <c r="AP119" s="49"/>
      <c r="AQ119" s="49"/>
      <c r="AR119" s="49"/>
      <c r="AS119" s="49"/>
      <c r="AT119" s="49"/>
      <c r="AU119" s="49"/>
      <c r="AV119" s="49"/>
      <c r="AW119" s="49"/>
      <c r="AX119" s="122" t="s">
        <v>14</v>
      </c>
      <c r="AY119" s="122"/>
      <c r="AZ119" s="122"/>
      <c r="BA119" s="122"/>
      <c r="BB119" s="122"/>
      <c r="BC119" s="12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</row>
    <row r="120" spans="1:81" s="27" customFormat="1" ht="15" customHeight="1" thickTop="1" x14ac:dyDescent="0.35">
      <c r="A120" s="28">
        <v>1</v>
      </c>
      <c r="B120" s="104"/>
      <c r="C120" s="105"/>
      <c r="D120" s="105"/>
      <c r="E120" s="105"/>
      <c r="F120" s="105"/>
      <c r="G120" s="105"/>
      <c r="H120" s="105"/>
      <c r="I120" s="105"/>
      <c r="J120" s="106"/>
      <c r="K120" s="9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2"/>
      <c r="Z120" s="9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2"/>
      <c r="AO120" s="9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2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</row>
    <row r="121" spans="1:81" s="27" customFormat="1" ht="15" customHeight="1" x14ac:dyDescent="0.35">
      <c r="A121" s="29">
        <v>2</v>
      </c>
      <c r="B121" s="98"/>
      <c r="C121" s="99"/>
      <c r="D121" s="99"/>
      <c r="E121" s="99"/>
      <c r="F121" s="99"/>
      <c r="G121" s="99"/>
      <c r="H121" s="99"/>
      <c r="I121" s="99"/>
      <c r="J121" s="100"/>
      <c r="K121" s="113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9"/>
      <c r="Z121" s="113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9"/>
      <c r="AO121" s="113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9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</row>
    <row r="122" spans="1:81" s="27" customFormat="1" ht="15" customHeight="1" x14ac:dyDescent="0.35">
      <c r="A122" s="28">
        <v>3</v>
      </c>
      <c r="B122" s="101"/>
      <c r="C122" s="102"/>
      <c r="D122" s="102"/>
      <c r="E122" s="102"/>
      <c r="F122" s="102"/>
      <c r="G122" s="102"/>
      <c r="H122" s="102"/>
      <c r="I122" s="102"/>
      <c r="J122" s="103"/>
      <c r="K122" s="9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2"/>
      <c r="Z122" s="9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2"/>
      <c r="AO122" s="9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2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</row>
    <row r="123" spans="1:81" s="27" customFormat="1" ht="15" customHeight="1" x14ac:dyDescent="0.35">
      <c r="A123" s="29">
        <v>4</v>
      </c>
      <c r="B123" s="98"/>
      <c r="C123" s="99"/>
      <c r="D123" s="99"/>
      <c r="E123" s="99"/>
      <c r="F123" s="99"/>
      <c r="G123" s="99"/>
      <c r="H123" s="99"/>
      <c r="I123" s="99"/>
      <c r="J123" s="100"/>
      <c r="K123" s="113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9"/>
      <c r="Z123" s="113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9"/>
      <c r="AO123" s="113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9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</row>
    <row r="124" spans="1:81" s="27" customFormat="1" ht="15" customHeight="1" x14ac:dyDescent="0.35">
      <c r="A124" s="28">
        <v>5</v>
      </c>
      <c r="B124" s="101"/>
      <c r="C124" s="102"/>
      <c r="D124" s="102"/>
      <c r="E124" s="102"/>
      <c r="F124" s="102"/>
      <c r="G124" s="102"/>
      <c r="H124" s="102"/>
      <c r="I124" s="102"/>
      <c r="J124" s="103"/>
      <c r="K124" s="9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2"/>
      <c r="Z124" s="9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2"/>
      <c r="AO124" s="9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2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</row>
    <row r="125" spans="1:81" s="27" customFormat="1" ht="15" customHeight="1" x14ac:dyDescent="0.35">
      <c r="A125" s="29">
        <v>6</v>
      </c>
      <c r="B125" s="98"/>
      <c r="C125" s="99"/>
      <c r="D125" s="99"/>
      <c r="E125" s="99"/>
      <c r="F125" s="99"/>
      <c r="G125" s="99"/>
      <c r="H125" s="99"/>
      <c r="I125" s="99"/>
      <c r="J125" s="100"/>
      <c r="K125" s="113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9"/>
      <c r="Z125" s="113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9"/>
      <c r="AO125" s="113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9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</row>
    <row r="126" spans="1:81" s="27" customFormat="1" ht="15" customHeight="1" x14ac:dyDescent="0.35">
      <c r="A126" s="28">
        <v>7</v>
      </c>
      <c r="B126" s="101"/>
      <c r="C126" s="102"/>
      <c r="D126" s="102"/>
      <c r="E126" s="102"/>
      <c r="F126" s="102"/>
      <c r="G126" s="102"/>
      <c r="H126" s="102"/>
      <c r="I126" s="102"/>
      <c r="J126" s="103"/>
      <c r="K126" s="9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2"/>
      <c r="Z126" s="9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2"/>
      <c r="AO126" s="9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2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</row>
    <row r="127" spans="1:81" s="27" customFormat="1" ht="15" customHeight="1" x14ac:dyDescent="0.35">
      <c r="A127" s="29">
        <v>8</v>
      </c>
      <c r="B127" s="98"/>
      <c r="C127" s="99"/>
      <c r="D127" s="99"/>
      <c r="E127" s="99"/>
      <c r="F127" s="99"/>
      <c r="G127" s="99"/>
      <c r="H127" s="99"/>
      <c r="I127" s="99"/>
      <c r="J127" s="100"/>
      <c r="K127" s="113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9"/>
      <c r="Z127" s="113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9"/>
      <c r="AO127" s="113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9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</row>
    <row r="128" spans="1:81" s="27" customFormat="1" ht="15" customHeight="1" x14ac:dyDescent="0.35">
      <c r="A128" s="28">
        <v>9</v>
      </c>
      <c r="B128" s="101"/>
      <c r="C128" s="102"/>
      <c r="D128" s="102"/>
      <c r="E128" s="102"/>
      <c r="F128" s="102"/>
      <c r="G128" s="102"/>
      <c r="H128" s="102"/>
      <c r="I128" s="102"/>
      <c r="J128" s="103"/>
      <c r="K128" s="9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2"/>
      <c r="Z128" s="9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2"/>
      <c r="AO128" s="9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2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</row>
    <row r="129" spans="1:81" s="27" customFormat="1" ht="15" customHeight="1" x14ac:dyDescent="0.35">
      <c r="A129" s="42">
        <v>10</v>
      </c>
      <c r="B129" s="110"/>
      <c r="C129" s="111"/>
      <c r="D129" s="111"/>
      <c r="E129" s="111"/>
      <c r="F129" s="111"/>
      <c r="G129" s="111"/>
      <c r="H129" s="111"/>
      <c r="I129" s="111"/>
      <c r="J129" s="112"/>
      <c r="K129" s="114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6"/>
      <c r="Z129" s="114"/>
      <c r="AA129" s="115"/>
      <c r="AB129" s="115"/>
      <c r="AC129" s="115"/>
      <c r="AD129" s="115"/>
      <c r="AE129" s="115"/>
      <c r="AF129" s="115"/>
      <c r="AG129" s="115"/>
      <c r="AH129" s="115"/>
      <c r="AI129" s="115"/>
      <c r="AJ129" s="115"/>
      <c r="AK129" s="115"/>
      <c r="AL129" s="115"/>
      <c r="AM129" s="115"/>
      <c r="AN129" s="116"/>
      <c r="AO129" s="114"/>
      <c r="AP129" s="115"/>
      <c r="AQ129" s="115"/>
      <c r="AR129" s="115"/>
      <c r="AS129" s="115"/>
      <c r="AT129" s="115"/>
      <c r="AU129" s="115"/>
      <c r="AV129" s="115"/>
      <c r="AW129" s="115"/>
      <c r="AX129" s="115"/>
      <c r="AY129" s="115"/>
      <c r="AZ129" s="115"/>
      <c r="BA129" s="115"/>
      <c r="BB129" s="115"/>
      <c r="BC129" s="116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</row>
    <row r="130" spans="1:81" ht="8.15" customHeight="1" x14ac:dyDescent="0.35"/>
    <row r="131" spans="1:81" ht="15" customHeight="1" x14ac:dyDescent="0.35">
      <c r="A131" s="51" t="s">
        <v>41</v>
      </c>
      <c r="B131" s="23"/>
      <c r="C131" s="23"/>
      <c r="D131" s="23"/>
      <c r="E131" s="23"/>
      <c r="F131" s="23"/>
      <c r="G131" s="23"/>
      <c r="H131" s="23"/>
      <c r="I131" s="23"/>
      <c r="J131" s="24"/>
      <c r="K131" s="107">
        <f>SUM(K119:Y129)</f>
        <v>0</v>
      </c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9"/>
      <c r="Z131" s="107">
        <f>SUM(Z119:AN129)</f>
        <v>0</v>
      </c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9"/>
      <c r="AO131" s="107">
        <f>SUM(AO119:BC129)</f>
        <v>0</v>
      </c>
      <c r="AP131" s="108"/>
      <c r="AQ131" s="108"/>
      <c r="AR131" s="108"/>
      <c r="AS131" s="108"/>
      <c r="AT131" s="108"/>
      <c r="AU131" s="108"/>
      <c r="AV131" s="108"/>
      <c r="AW131" s="108"/>
      <c r="AX131" s="108"/>
      <c r="AY131" s="108"/>
      <c r="AZ131" s="108"/>
      <c r="BA131" s="108"/>
      <c r="BB131" s="108"/>
      <c r="BC131" s="109"/>
    </row>
    <row r="132" spans="1:81" ht="15" customHeight="1" x14ac:dyDescent="0.35"/>
    <row r="133" spans="1:81" ht="20.149999999999999" customHeight="1" x14ac:dyDescent="0.35">
      <c r="A133" s="14" t="s">
        <v>65</v>
      </c>
    </row>
    <row r="134" spans="1:81" ht="8.15" customHeight="1" x14ac:dyDescent="0.35"/>
    <row r="135" spans="1:81" s="27" customFormat="1" ht="15" customHeight="1" thickBot="1" x14ac:dyDescent="0.4">
      <c r="A135" s="37" t="s">
        <v>10</v>
      </c>
      <c r="B135" s="127" t="s">
        <v>61</v>
      </c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  <c r="AA135" s="128"/>
      <c r="AB135" s="128"/>
      <c r="AC135" s="128"/>
      <c r="AD135" s="128"/>
      <c r="AE135" s="128"/>
      <c r="AF135" s="128"/>
      <c r="AG135" s="128"/>
      <c r="AH135" s="128"/>
      <c r="AI135" s="128"/>
      <c r="AJ135" s="128"/>
      <c r="AK135" s="128"/>
      <c r="AL135" s="128"/>
      <c r="AM135" s="128"/>
      <c r="AN135" s="128"/>
      <c r="AO135" s="128"/>
      <c r="AP135" s="128"/>
      <c r="AQ135" s="128"/>
      <c r="AR135" s="128"/>
      <c r="AS135" s="128"/>
      <c r="AT135" s="128"/>
      <c r="AU135" s="128"/>
      <c r="AV135" s="128"/>
      <c r="AW135" s="128"/>
      <c r="AX135" s="128"/>
      <c r="AY135" s="128"/>
      <c r="AZ135" s="128"/>
      <c r="BA135" s="128"/>
      <c r="BB135" s="128"/>
      <c r="BC135" s="129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</row>
    <row r="136" spans="1:81" s="27" customFormat="1" ht="15" customHeight="1" thickTop="1" x14ac:dyDescent="0.35">
      <c r="A136" s="28">
        <v>1</v>
      </c>
      <c r="B136" s="117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94"/>
      <c r="AU136" s="94"/>
      <c r="AV136" s="94"/>
      <c r="AW136" s="94"/>
      <c r="AX136" s="94"/>
      <c r="AY136" s="94"/>
      <c r="AZ136" s="94"/>
      <c r="BA136" s="94"/>
      <c r="BB136" s="94"/>
      <c r="BC136" s="95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</row>
    <row r="137" spans="1:81" s="27" customFormat="1" ht="15" customHeight="1" x14ac:dyDescent="0.35">
      <c r="A137" s="29">
        <v>2</v>
      </c>
      <c r="B137" s="118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9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</row>
    <row r="138" spans="1:81" s="27" customFormat="1" ht="15" customHeight="1" x14ac:dyDescent="0.35">
      <c r="A138" s="28">
        <v>3</v>
      </c>
      <c r="B138" s="117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  <c r="AV138" s="94"/>
      <c r="AW138" s="94"/>
      <c r="AX138" s="94"/>
      <c r="AY138" s="94"/>
      <c r="AZ138" s="94"/>
      <c r="BA138" s="94"/>
      <c r="BB138" s="94"/>
      <c r="BC138" s="95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</row>
    <row r="139" spans="1:81" s="27" customFormat="1" ht="15" customHeight="1" x14ac:dyDescent="0.35">
      <c r="A139" s="29">
        <v>4</v>
      </c>
      <c r="B139" s="118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2"/>
      <c r="BC139" s="9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</row>
    <row r="140" spans="1:81" s="27" customFormat="1" ht="15" customHeight="1" x14ac:dyDescent="0.35">
      <c r="A140" s="28">
        <v>5</v>
      </c>
      <c r="B140" s="117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  <c r="AV140" s="94"/>
      <c r="AW140" s="94"/>
      <c r="AX140" s="94"/>
      <c r="AY140" s="94"/>
      <c r="AZ140" s="94"/>
      <c r="BA140" s="94"/>
      <c r="BB140" s="94"/>
      <c r="BC140" s="95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</row>
    <row r="141" spans="1:81" s="27" customFormat="1" ht="15" customHeight="1" x14ac:dyDescent="0.35">
      <c r="A141" s="29">
        <v>6</v>
      </c>
      <c r="B141" s="118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2"/>
      <c r="BC141" s="9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</row>
    <row r="142" spans="1:81" s="27" customFormat="1" ht="15" customHeight="1" x14ac:dyDescent="0.35">
      <c r="A142" s="28">
        <v>7</v>
      </c>
      <c r="B142" s="117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  <c r="AW142" s="94"/>
      <c r="AX142" s="94"/>
      <c r="AY142" s="94"/>
      <c r="AZ142" s="94"/>
      <c r="BA142" s="94"/>
      <c r="BB142" s="94"/>
      <c r="BC142" s="95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</row>
    <row r="143" spans="1:81" s="27" customFormat="1" ht="15" customHeight="1" x14ac:dyDescent="0.35">
      <c r="A143" s="29">
        <v>8</v>
      </c>
      <c r="B143" s="118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2"/>
      <c r="BC143" s="9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</row>
    <row r="144" spans="1:81" s="27" customFormat="1" ht="15" customHeight="1" x14ac:dyDescent="0.35">
      <c r="A144" s="28">
        <v>9</v>
      </c>
      <c r="B144" s="117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94"/>
      <c r="AW144" s="94"/>
      <c r="AX144" s="94"/>
      <c r="AY144" s="94"/>
      <c r="AZ144" s="94"/>
      <c r="BA144" s="94"/>
      <c r="BB144" s="94"/>
      <c r="BC144" s="95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</row>
    <row r="145" spans="1:81" s="27" customFormat="1" ht="15" customHeight="1" x14ac:dyDescent="0.35">
      <c r="A145" s="42">
        <v>10</v>
      </c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20"/>
      <c r="AV145" s="120"/>
      <c r="AW145" s="120"/>
      <c r="AX145" s="120"/>
      <c r="AY145" s="120"/>
      <c r="AZ145" s="120"/>
      <c r="BA145" s="120"/>
      <c r="BB145" s="120"/>
      <c r="BC145" s="121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</row>
    <row r="146" spans="1:81" ht="15" customHeight="1" x14ac:dyDescent="0.35"/>
    <row r="147" spans="1:81" ht="15" customHeight="1" x14ac:dyDescent="0.35"/>
    <row r="148" spans="1:81" ht="15" customHeight="1" x14ac:dyDescent="0.35"/>
    <row r="149" spans="1:81" ht="15" customHeight="1" x14ac:dyDescent="0.35"/>
    <row r="150" spans="1:81" ht="15" customHeight="1" x14ac:dyDescent="0.35"/>
    <row r="151" spans="1:81" ht="15" customHeight="1" x14ac:dyDescent="0.35"/>
    <row r="152" spans="1:81" ht="15" customHeight="1" x14ac:dyDescent="0.35"/>
    <row r="153" spans="1:81" ht="15" customHeight="1" x14ac:dyDescent="0.35"/>
    <row r="154" spans="1:81" ht="15" customHeight="1" x14ac:dyDescent="0.35"/>
    <row r="155" spans="1:81" ht="15" customHeight="1" x14ac:dyDescent="0.35"/>
    <row r="156" spans="1:81" ht="15" customHeight="1" x14ac:dyDescent="0.35"/>
    <row r="157" spans="1:81" ht="15" customHeight="1" x14ac:dyDescent="0.35"/>
    <row r="158" spans="1:81" ht="15" customHeight="1" x14ac:dyDescent="0.35"/>
    <row r="159" spans="1:81" ht="15" customHeight="1" x14ac:dyDescent="0.35"/>
    <row r="160" spans="1:81" ht="15" customHeight="1" x14ac:dyDescent="0.35"/>
    <row r="161" ht="15" customHeight="1" x14ac:dyDescent="0.35"/>
    <row r="162" ht="15" customHeight="1" x14ac:dyDescent="0.35"/>
    <row r="163" ht="15" customHeight="1" x14ac:dyDescent="0.35"/>
    <row r="164" ht="15" customHeight="1" x14ac:dyDescent="0.35"/>
    <row r="165" ht="15" customHeight="1" x14ac:dyDescent="0.35"/>
    <row r="166" ht="15" customHeight="1" x14ac:dyDescent="0.35"/>
    <row r="167" ht="15" customHeight="1" x14ac:dyDescent="0.35"/>
    <row r="168" ht="15" customHeight="1" x14ac:dyDescent="0.35"/>
    <row r="169" ht="15" customHeight="1" x14ac:dyDescent="0.35"/>
    <row r="170" ht="15" customHeight="1" x14ac:dyDescent="0.35"/>
    <row r="171" ht="15" customHeight="1" x14ac:dyDescent="0.35"/>
    <row r="172" ht="15" customHeight="1" x14ac:dyDescent="0.35"/>
    <row r="173" ht="15" customHeight="1" x14ac:dyDescent="0.35"/>
    <row r="174" ht="15" customHeight="1" x14ac:dyDescent="0.35"/>
    <row r="175" ht="15" customHeight="1" x14ac:dyDescent="0.35"/>
    <row r="176" ht="15" customHeight="1" x14ac:dyDescent="0.35"/>
    <row r="177" spans="49:81" ht="15" customHeight="1" x14ac:dyDescent="0.35"/>
    <row r="178" spans="49:81" ht="15" customHeight="1" x14ac:dyDescent="0.35"/>
    <row r="179" spans="49:81" ht="15" customHeight="1" x14ac:dyDescent="0.35"/>
    <row r="180" spans="49:81" ht="15" customHeight="1" x14ac:dyDescent="0.35"/>
    <row r="181" spans="49:81" ht="15" customHeight="1" x14ac:dyDescent="0.35"/>
    <row r="182" spans="49:81" ht="15" customHeight="1" x14ac:dyDescent="0.35"/>
    <row r="183" spans="49:81" ht="15" customHeight="1" x14ac:dyDescent="0.35"/>
    <row r="184" spans="49:81" ht="15" customHeight="1" x14ac:dyDescent="0.35"/>
    <row r="185" spans="49:81" ht="15" customHeight="1" x14ac:dyDescent="0.35"/>
    <row r="186" spans="49:81" ht="15" customHeight="1" x14ac:dyDescent="0.35"/>
    <row r="187" spans="49:81" ht="15" customHeight="1" x14ac:dyDescent="0.35"/>
    <row r="188" spans="49:81" ht="15" customHeight="1" x14ac:dyDescent="0.35"/>
    <row r="189" spans="49:81" ht="15" customHeight="1" x14ac:dyDescent="0.35"/>
    <row r="190" spans="49:81" ht="15" customHeight="1" x14ac:dyDescent="0.35">
      <c r="AW190" s="53"/>
      <c r="AX190" s="53"/>
      <c r="AY190" s="53"/>
      <c r="AZ190" s="53"/>
      <c r="BA190" s="53"/>
      <c r="BB190" s="53"/>
      <c r="BC190" s="53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4"/>
      <c r="BQ190" s="54"/>
      <c r="BR190" s="54"/>
      <c r="BS190" s="54"/>
      <c r="BT190" s="54"/>
      <c r="BU190" s="54"/>
      <c r="BV190" s="54"/>
      <c r="BW190" s="54"/>
      <c r="BX190" s="54"/>
      <c r="BY190" s="54"/>
      <c r="BZ190" s="54"/>
      <c r="CA190" s="54"/>
      <c r="CB190" s="54"/>
      <c r="CC190" s="54"/>
    </row>
    <row r="191" spans="49:81" ht="15" customHeight="1" x14ac:dyDescent="0.35">
      <c r="AW191" s="53"/>
      <c r="AX191" s="53"/>
      <c r="AY191" s="53"/>
      <c r="AZ191" s="53"/>
      <c r="BA191" s="53"/>
      <c r="BB191" s="53"/>
      <c r="BC191" s="53"/>
      <c r="BD191" s="54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4"/>
      <c r="BQ191" s="54"/>
      <c r="BR191" s="54"/>
      <c r="BS191" s="54"/>
      <c r="BT191" s="54"/>
      <c r="BU191" s="54"/>
      <c r="BV191" s="54"/>
      <c r="BW191" s="54"/>
      <c r="BX191" s="54"/>
      <c r="BY191" s="54"/>
      <c r="BZ191" s="54"/>
      <c r="CA191" s="54"/>
      <c r="CB191" s="54"/>
      <c r="CC191" s="54"/>
    </row>
    <row r="192" spans="49:81" ht="15" customHeight="1" x14ac:dyDescent="0.35">
      <c r="AW192" s="53"/>
      <c r="AX192" s="53"/>
      <c r="AY192" s="53"/>
      <c r="AZ192" s="53"/>
      <c r="BA192" s="53"/>
      <c r="BB192" s="53"/>
      <c r="BC192" s="53"/>
      <c r="BD192" s="54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4"/>
      <c r="BQ192" s="54"/>
      <c r="BR192" s="54"/>
      <c r="BS192" s="54"/>
      <c r="BT192" s="54"/>
      <c r="BU192" s="54"/>
      <c r="BV192" s="54"/>
      <c r="BW192" s="54"/>
      <c r="BX192" s="54"/>
      <c r="BY192" s="54"/>
      <c r="BZ192" s="54"/>
      <c r="CA192" s="54"/>
      <c r="CB192" s="54"/>
      <c r="CC192" s="54"/>
    </row>
    <row r="193" spans="1:81" ht="15" customHeight="1" x14ac:dyDescent="0.35">
      <c r="AW193" s="53"/>
      <c r="AX193" s="53"/>
      <c r="AY193" s="53"/>
      <c r="AZ193" s="53"/>
      <c r="BA193" s="53"/>
      <c r="BB193" s="53"/>
      <c r="BC193" s="53"/>
      <c r="BD193" s="54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4"/>
      <c r="BQ193" s="54"/>
      <c r="BR193" s="54"/>
      <c r="BS193" s="54"/>
      <c r="BT193" s="54"/>
      <c r="BU193" s="54"/>
      <c r="BV193" s="54"/>
      <c r="BW193" s="54"/>
      <c r="BX193" s="54"/>
      <c r="BY193" s="54"/>
      <c r="BZ193" s="54"/>
      <c r="CA193" s="54"/>
      <c r="CB193" s="54"/>
      <c r="CC193" s="54"/>
    </row>
    <row r="194" spans="1:81" ht="15" customHeight="1" x14ac:dyDescent="0.35">
      <c r="AW194" s="53"/>
      <c r="AX194" s="53"/>
      <c r="AY194" s="53"/>
      <c r="AZ194" s="53"/>
      <c r="BA194" s="53"/>
      <c r="BB194" s="53"/>
      <c r="BC194" s="53"/>
      <c r="BD194" s="54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4"/>
      <c r="BQ194" s="54"/>
      <c r="BR194" s="54"/>
      <c r="BS194" s="54"/>
      <c r="BT194" s="54"/>
      <c r="BU194" s="54"/>
      <c r="BV194" s="54"/>
      <c r="BW194" s="54"/>
      <c r="BX194" s="54"/>
      <c r="BY194" s="54"/>
      <c r="BZ194" s="54"/>
      <c r="CA194" s="54"/>
      <c r="CB194" s="54"/>
      <c r="CC194" s="54"/>
    </row>
    <row r="195" spans="1:81" ht="15" customHeight="1" x14ac:dyDescent="0.35">
      <c r="AW195" s="53"/>
      <c r="AX195" s="53"/>
      <c r="AY195" s="53"/>
      <c r="AZ195" s="53"/>
      <c r="BA195" s="53"/>
      <c r="BB195" s="53"/>
      <c r="BC195" s="53"/>
      <c r="BD195" s="54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4"/>
      <c r="BQ195" s="54"/>
      <c r="BR195" s="54"/>
      <c r="BS195" s="54"/>
      <c r="BT195" s="54"/>
      <c r="BU195" s="54"/>
      <c r="BV195" s="54"/>
      <c r="BW195" s="54"/>
      <c r="BX195" s="54"/>
      <c r="BY195" s="54"/>
      <c r="BZ195" s="54"/>
      <c r="CA195" s="54"/>
      <c r="CB195" s="54"/>
      <c r="CC195" s="54"/>
    </row>
    <row r="196" spans="1:81" ht="15" customHeight="1" x14ac:dyDescent="0.35">
      <c r="AW196" s="53"/>
      <c r="AX196" s="53"/>
      <c r="AY196" s="53"/>
      <c r="AZ196" s="53"/>
      <c r="BA196" s="53"/>
      <c r="BB196" s="53"/>
      <c r="BC196" s="53"/>
      <c r="BD196" s="54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4"/>
      <c r="BQ196" s="54"/>
      <c r="BR196" s="54"/>
      <c r="BS196" s="54"/>
      <c r="BT196" s="54"/>
      <c r="BU196" s="54"/>
      <c r="BV196" s="54"/>
      <c r="BW196" s="54"/>
      <c r="BX196" s="54"/>
      <c r="BY196" s="54"/>
      <c r="BZ196" s="54"/>
      <c r="CA196" s="54"/>
      <c r="CB196" s="54"/>
      <c r="CC196" s="54"/>
    </row>
    <row r="197" spans="1:81" ht="15" customHeight="1" x14ac:dyDescent="0.35">
      <c r="AW197" s="53"/>
      <c r="AX197" s="53"/>
      <c r="AY197" s="53"/>
      <c r="AZ197" s="53"/>
      <c r="BA197" s="53"/>
      <c r="BB197" s="53"/>
      <c r="BC197" s="53"/>
      <c r="BD197" s="54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4"/>
      <c r="BQ197" s="54"/>
      <c r="BR197" s="54"/>
      <c r="BS197" s="54"/>
      <c r="BT197" s="54"/>
      <c r="BU197" s="54"/>
      <c r="BV197" s="54"/>
      <c r="BW197" s="54"/>
      <c r="BX197" s="54"/>
      <c r="BY197" s="54"/>
      <c r="BZ197" s="54"/>
      <c r="CA197" s="54"/>
      <c r="CB197" s="54"/>
      <c r="CC197" s="54"/>
    </row>
    <row r="198" spans="1:81" ht="15" customHeight="1" x14ac:dyDescent="0.35">
      <c r="AW198" s="53"/>
      <c r="AX198" s="53"/>
      <c r="AY198" s="53"/>
      <c r="AZ198" s="53"/>
      <c r="BA198" s="53"/>
      <c r="BB198" s="53"/>
      <c r="BC198" s="53"/>
      <c r="BD198" s="54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4"/>
      <c r="BQ198" s="54"/>
      <c r="BR198" s="54"/>
      <c r="BS198" s="54"/>
      <c r="BT198" s="54"/>
      <c r="BU198" s="54"/>
      <c r="BV198" s="54"/>
      <c r="BW198" s="54"/>
      <c r="BX198" s="54"/>
      <c r="BY198" s="54"/>
      <c r="BZ198" s="54"/>
      <c r="CA198" s="54"/>
      <c r="CB198" s="54"/>
      <c r="CC198" s="54"/>
    </row>
    <row r="199" spans="1:81" ht="15" customHeight="1" x14ac:dyDescent="0.35">
      <c r="AW199" s="53"/>
      <c r="AX199" s="53"/>
      <c r="AY199" s="53"/>
      <c r="AZ199" s="53"/>
      <c r="BA199" s="53"/>
      <c r="BB199" s="53"/>
      <c r="BC199" s="53"/>
      <c r="BD199" s="54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4"/>
      <c r="BQ199" s="54"/>
      <c r="BR199" s="54"/>
      <c r="BS199" s="54"/>
      <c r="BT199" s="54"/>
      <c r="BU199" s="54"/>
      <c r="BV199" s="54"/>
      <c r="BW199" s="54"/>
      <c r="BX199" s="54"/>
      <c r="BY199" s="54"/>
      <c r="BZ199" s="54"/>
      <c r="CA199" s="54"/>
      <c r="CB199" s="54"/>
      <c r="CC199" s="54"/>
    </row>
    <row r="200" spans="1:81" s="62" customFormat="1" ht="15" customHeight="1" x14ac:dyDescent="0.35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  <c r="BD200" s="59"/>
      <c r="BE200" s="59"/>
      <c r="BF200" s="59"/>
      <c r="BG200" s="59"/>
      <c r="BH200" s="59"/>
      <c r="BI200" s="59"/>
      <c r="BJ200" s="59"/>
      <c r="BK200" s="59"/>
      <c r="BL200" s="59"/>
      <c r="BM200" s="59"/>
      <c r="BN200" s="59"/>
      <c r="BO200" s="59"/>
      <c r="BP200" s="59"/>
      <c r="BQ200" s="59"/>
      <c r="BR200" s="59"/>
      <c r="BS200" s="59"/>
      <c r="BT200" s="59"/>
      <c r="BU200" s="59"/>
      <c r="BV200" s="59"/>
      <c r="BW200" s="59"/>
      <c r="BX200" s="59"/>
      <c r="BY200" s="59"/>
      <c r="BZ200" s="59"/>
      <c r="CA200" s="59"/>
      <c r="CB200" s="59"/>
      <c r="CC200" s="59"/>
    </row>
    <row r="201" spans="1:81" s="62" customFormat="1" ht="15" customHeight="1" x14ac:dyDescent="0.35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  <c r="BD201" s="59"/>
      <c r="BE201" s="59"/>
      <c r="BF201" s="59"/>
      <c r="BG201" s="59"/>
      <c r="BH201" s="59"/>
      <c r="BI201" s="59"/>
      <c r="BJ201" s="59"/>
      <c r="BK201" s="59"/>
      <c r="BL201" s="59"/>
      <c r="BM201" s="59"/>
      <c r="BN201" s="59"/>
      <c r="BO201" s="59"/>
      <c r="BP201" s="59"/>
      <c r="BQ201" s="59"/>
      <c r="BR201" s="59"/>
      <c r="BS201" s="59"/>
      <c r="BT201" s="59"/>
      <c r="BU201" s="59"/>
      <c r="BV201" s="59"/>
      <c r="BW201" s="59"/>
      <c r="BX201" s="59"/>
      <c r="BY201" s="59"/>
      <c r="BZ201" s="59"/>
      <c r="CA201" s="59"/>
      <c r="CB201" s="59"/>
      <c r="CC201" s="59"/>
    </row>
    <row r="202" spans="1:81" s="62" customFormat="1" ht="15" customHeight="1" x14ac:dyDescent="0.35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  <c r="BD202" s="59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59"/>
      <c r="BW202" s="59"/>
      <c r="BX202" s="59"/>
      <c r="BY202" s="59"/>
      <c r="BZ202" s="59"/>
      <c r="CA202" s="59"/>
      <c r="CB202" s="59"/>
      <c r="CC202" s="59"/>
    </row>
    <row r="203" spans="1:81" s="62" customFormat="1" ht="15" customHeight="1" x14ac:dyDescent="0.35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  <c r="BD203" s="59"/>
      <c r="BE203" s="59"/>
      <c r="BF203" s="59"/>
      <c r="BG203" s="59"/>
      <c r="BH203" s="59"/>
      <c r="BI203" s="59"/>
      <c r="BJ203" s="59"/>
      <c r="BK203" s="59"/>
      <c r="BL203" s="59"/>
      <c r="BM203" s="59"/>
      <c r="BN203" s="59"/>
      <c r="BO203" s="59"/>
      <c r="BP203" s="59"/>
      <c r="BQ203" s="59"/>
      <c r="BR203" s="59"/>
      <c r="BS203" s="59"/>
      <c r="BT203" s="59"/>
      <c r="BU203" s="59"/>
      <c r="BV203" s="59"/>
      <c r="BW203" s="59"/>
      <c r="BX203" s="59"/>
      <c r="BY203" s="59"/>
      <c r="BZ203" s="59"/>
      <c r="CA203" s="59"/>
      <c r="CB203" s="59"/>
      <c r="CC203" s="59"/>
    </row>
    <row r="204" spans="1:81" s="62" customFormat="1" ht="15" customHeight="1" x14ac:dyDescent="0.35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  <c r="BD204" s="59"/>
      <c r="BE204" s="59"/>
      <c r="BF204" s="59"/>
      <c r="BG204" s="59"/>
      <c r="BH204" s="59"/>
      <c r="BI204" s="59"/>
      <c r="BJ204" s="59"/>
      <c r="BK204" s="59"/>
      <c r="BL204" s="59"/>
      <c r="BM204" s="59"/>
      <c r="BN204" s="59"/>
      <c r="BO204" s="59"/>
      <c r="BP204" s="59"/>
      <c r="BQ204" s="59"/>
      <c r="BR204" s="59"/>
      <c r="BS204" s="59"/>
      <c r="BT204" s="59"/>
      <c r="BU204" s="59"/>
      <c r="BV204" s="59"/>
      <c r="BW204" s="59"/>
      <c r="BX204" s="59"/>
      <c r="BY204" s="59"/>
      <c r="BZ204" s="59"/>
      <c r="CA204" s="59"/>
      <c r="CB204" s="59"/>
      <c r="CC204" s="59"/>
    </row>
    <row r="205" spans="1:81" s="62" customFormat="1" ht="15" customHeight="1" x14ac:dyDescent="0.35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  <c r="BD205" s="59"/>
      <c r="BE205" s="59"/>
      <c r="BF205" s="59"/>
      <c r="BG205" s="59"/>
      <c r="BH205" s="59"/>
      <c r="BI205" s="59"/>
      <c r="BJ205" s="59"/>
      <c r="BK205" s="59"/>
      <c r="BL205" s="59"/>
      <c r="BM205" s="59"/>
      <c r="BN205" s="59"/>
      <c r="BO205" s="59"/>
      <c r="BP205" s="59"/>
      <c r="BQ205" s="59"/>
      <c r="BR205" s="59"/>
      <c r="BS205" s="59"/>
      <c r="BT205" s="59"/>
      <c r="BU205" s="59"/>
      <c r="BV205" s="59"/>
      <c r="BW205" s="59"/>
      <c r="BX205" s="59"/>
      <c r="BY205" s="59"/>
      <c r="BZ205" s="59"/>
      <c r="CA205" s="59"/>
      <c r="CB205" s="59"/>
      <c r="CC205" s="59"/>
    </row>
    <row r="206" spans="1:81" s="62" customFormat="1" ht="15" customHeight="1" x14ac:dyDescent="0.35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  <c r="BD206" s="59"/>
      <c r="BE206" s="59"/>
      <c r="BF206" s="59"/>
      <c r="BG206" s="59"/>
      <c r="BH206" s="59"/>
      <c r="BI206" s="59"/>
      <c r="BJ206" s="59"/>
      <c r="BK206" s="59"/>
      <c r="BL206" s="59"/>
      <c r="BM206" s="59"/>
      <c r="BN206" s="59"/>
      <c r="BO206" s="59"/>
      <c r="BP206" s="59"/>
      <c r="BQ206" s="59"/>
      <c r="BR206" s="59"/>
      <c r="BS206" s="59"/>
      <c r="BT206" s="59"/>
      <c r="BU206" s="59"/>
      <c r="BV206" s="59"/>
      <c r="BW206" s="59"/>
      <c r="BX206" s="59"/>
      <c r="BY206" s="59"/>
      <c r="BZ206" s="59"/>
      <c r="CA206" s="59"/>
      <c r="CB206" s="59"/>
      <c r="CC206" s="59"/>
    </row>
    <row r="207" spans="1:81" s="62" customFormat="1" ht="15" customHeight="1" x14ac:dyDescent="0.35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  <c r="BD207" s="59"/>
      <c r="BE207" s="59"/>
      <c r="BF207" s="59"/>
      <c r="BG207" s="59"/>
      <c r="BH207" s="59"/>
      <c r="BI207" s="59"/>
      <c r="BJ207" s="59"/>
      <c r="BK207" s="59"/>
      <c r="BL207" s="59"/>
      <c r="BM207" s="59"/>
      <c r="BN207" s="59"/>
      <c r="BO207" s="59"/>
      <c r="BP207" s="59"/>
      <c r="BQ207" s="59"/>
      <c r="BR207" s="59"/>
      <c r="BS207" s="59"/>
      <c r="BT207" s="59"/>
      <c r="BU207" s="59"/>
      <c r="BV207" s="59"/>
      <c r="BW207" s="59"/>
      <c r="BX207" s="59"/>
      <c r="BY207" s="59"/>
      <c r="BZ207" s="59"/>
      <c r="CA207" s="59"/>
      <c r="CB207" s="59"/>
      <c r="CC207" s="59"/>
    </row>
    <row r="208" spans="1:81" s="62" customFormat="1" ht="15" customHeight="1" x14ac:dyDescent="0.35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  <c r="BD208" s="59"/>
      <c r="BE208" s="59"/>
      <c r="BF208" s="59"/>
      <c r="BG208" s="59"/>
      <c r="BH208" s="59"/>
      <c r="BI208" s="59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59"/>
    </row>
    <row r="209" spans="1:81" s="62" customFormat="1" ht="23" customHeight="1" x14ac:dyDescent="0.35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  <c r="BD209" s="59"/>
      <c r="BE209" s="59"/>
      <c r="BF209" s="59"/>
      <c r="BG209" s="59"/>
      <c r="BH209" s="59"/>
      <c r="BI209" s="59"/>
      <c r="BJ209" s="65"/>
      <c r="BK209" s="66"/>
      <c r="BL209" s="66"/>
      <c r="BM209" s="66"/>
      <c r="BN209" s="65"/>
      <c r="BO209" s="66"/>
      <c r="BP209" s="66"/>
      <c r="BQ209" s="66"/>
      <c r="BR209" s="65"/>
      <c r="BS209" s="66"/>
      <c r="BT209" s="66"/>
      <c r="BU209" s="66"/>
      <c r="BV209" s="65"/>
      <c r="BW209" s="66"/>
      <c r="BX209" s="66"/>
      <c r="BY209" s="66"/>
      <c r="BZ209" s="65"/>
      <c r="CA209" s="66"/>
      <c r="CB209" s="66"/>
      <c r="CC209" s="59"/>
    </row>
    <row r="210" spans="1:81" s="62" customFormat="1" ht="15" customHeight="1" x14ac:dyDescent="0.35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  <c r="BD210" s="59"/>
      <c r="BE210" s="59"/>
      <c r="BF210" s="59"/>
      <c r="BG210" s="59"/>
      <c r="BH210" s="59"/>
      <c r="BI210" s="59"/>
      <c r="BJ210" s="60"/>
      <c r="BK210" s="60"/>
      <c r="BL210" s="61"/>
      <c r="BM210" s="60"/>
      <c r="BN210" s="60"/>
      <c r="BO210" s="60"/>
      <c r="BP210" s="61"/>
      <c r="BQ210" s="60"/>
      <c r="BR210" s="60"/>
      <c r="BS210" s="60"/>
      <c r="BT210" s="61"/>
      <c r="BU210" s="60"/>
      <c r="BV210" s="60"/>
      <c r="BW210" s="60"/>
      <c r="BX210" s="61"/>
      <c r="BY210" s="60"/>
      <c r="BZ210" s="60"/>
      <c r="CA210" s="60"/>
      <c r="CB210" s="61"/>
      <c r="CC210" s="59"/>
    </row>
    <row r="211" spans="1:81" s="62" customFormat="1" ht="15" customHeight="1" x14ac:dyDescent="0.35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  <c r="BD211" s="59"/>
      <c r="BE211" s="59"/>
      <c r="BF211" s="59"/>
      <c r="BG211" s="59"/>
      <c r="BH211" s="59"/>
      <c r="BI211" s="59"/>
      <c r="BJ211" s="60"/>
      <c r="BK211" s="60"/>
      <c r="BL211" s="61"/>
      <c r="BM211" s="60"/>
      <c r="BN211" s="60"/>
      <c r="BO211" s="60"/>
      <c r="BP211" s="61"/>
      <c r="BQ211" s="60"/>
      <c r="BR211" s="60"/>
      <c r="BS211" s="60"/>
      <c r="BT211" s="61"/>
      <c r="BU211" s="60"/>
      <c r="BV211" s="60"/>
      <c r="BW211" s="60"/>
      <c r="BX211" s="61"/>
      <c r="BY211" s="60"/>
      <c r="BZ211" s="60"/>
      <c r="CA211" s="60"/>
      <c r="CB211" s="61"/>
      <c r="CC211" s="59"/>
    </row>
    <row r="212" spans="1:81" s="62" customFormat="1" ht="15" customHeight="1" x14ac:dyDescent="0.35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  <c r="BD212" s="59"/>
      <c r="BE212" s="59"/>
      <c r="BF212" s="59"/>
      <c r="BG212" s="59"/>
      <c r="BH212" s="59"/>
      <c r="BI212" s="59"/>
      <c r="BJ212" s="60"/>
      <c r="BK212" s="60"/>
      <c r="BL212" s="61"/>
      <c r="BM212" s="60"/>
      <c r="BN212" s="60"/>
      <c r="BO212" s="60"/>
      <c r="BP212" s="61"/>
      <c r="BQ212" s="60"/>
      <c r="BR212" s="60"/>
      <c r="BS212" s="60"/>
      <c r="BT212" s="61"/>
      <c r="BU212" s="60"/>
      <c r="BV212" s="60"/>
      <c r="BW212" s="60"/>
      <c r="BX212" s="61"/>
      <c r="BY212" s="60"/>
      <c r="BZ212" s="60"/>
      <c r="CA212" s="60"/>
      <c r="CB212" s="61"/>
      <c r="CC212" s="59"/>
    </row>
    <row r="213" spans="1:81" s="62" customFormat="1" ht="15" customHeight="1" x14ac:dyDescent="0.35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  <c r="BD213" s="59"/>
      <c r="BE213" s="59"/>
      <c r="BF213" s="59"/>
      <c r="BG213" s="59"/>
      <c r="BH213" s="59"/>
      <c r="BI213" s="59"/>
      <c r="BJ213" s="60"/>
      <c r="BK213" s="60"/>
      <c r="BL213" s="61"/>
      <c r="BM213" s="60"/>
      <c r="BN213" s="60"/>
      <c r="BO213" s="60"/>
      <c r="BP213" s="61"/>
      <c r="BQ213" s="60"/>
      <c r="BR213" s="60"/>
      <c r="BS213" s="60"/>
      <c r="BT213" s="61"/>
      <c r="BU213" s="60"/>
      <c r="BV213" s="60"/>
      <c r="BW213" s="60"/>
      <c r="BX213" s="61"/>
      <c r="BY213" s="60"/>
      <c r="BZ213" s="60"/>
      <c r="CA213" s="60"/>
      <c r="CB213" s="61"/>
      <c r="CC213" s="59"/>
    </row>
    <row r="214" spans="1:81" s="62" customFormat="1" ht="15" customHeight="1" x14ac:dyDescent="0.35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  <c r="BD214" s="59"/>
      <c r="BE214" s="59"/>
      <c r="BF214" s="59"/>
      <c r="BG214" s="59"/>
      <c r="BH214" s="59"/>
      <c r="BI214" s="59"/>
      <c r="BJ214" s="60"/>
      <c r="BK214" s="60"/>
      <c r="BL214" s="61"/>
      <c r="BM214" s="60"/>
      <c r="BN214" s="60"/>
      <c r="BO214" s="60"/>
      <c r="BP214" s="61"/>
      <c r="BQ214" s="60"/>
      <c r="BR214" s="60"/>
      <c r="BS214" s="60"/>
      <c r="BT214" s="61"/>
      <c r="BU214" s="60"/>
      <c r="BV214" s="60"/>
      <c r="BW214" s="60"/>
      <c r="BX214" s="61"/>
      <c r="BY214" s="60"/>
      <c r="BZ214" s="60"/>
      <c r="CA214" s="60"/>
      <c r="CB214" s="61"/>
      <c r="CC214" s="59"/>
    </row>
    <row r="215" spans="1:81" s="62" customFormat="1" ht="15" customHeight="1" x14ac:dyDescent="0.35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  <c r="BD215" s="59"/>
      <c r="BE215" s="59"/>
      <c r="BF215" s="59"/>
      <c r="BG215" s="59"/>
      <c r="BH215" s="59"/>
      <c r="BI215" s="59"/>
      <c r="BJ215" s="60"/>
      <c r="BK215" s="60"/>
      <c r="BL215" s="61"/>
      <c r="BM215" s="60"/>
      <c r="BN215" s="60"/>
      <c r="BO215" s="60"/>
      <c r="BP215" s="61"/>
      <c r="BQ215" s="60"/>
      <c r="BR215" s="60"/>
      <c r="BS215" s="60"/>
      <c r="BT215" s="61"/>
      <c r="BU215" s="60"/>
      <c r="BV215" s="60"/>
      <c r="BW215" s="60"/>
      <c r="BX215" s="61"/>
      <c r="BY215" s="60"/>
      <c r="BZ215" s="60"/>
      <c r="CA215" s="60"/>
      <c r="CB215" s="61"/>
      <c r="CC215" s="59"/>
    </row>
    <row r="216" spans="1:81" s="62" customFormat="1" ht="15" customHeight="1" x14ac:dyDescent="0.35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  <c r="BD216" s="59"/>
      <c r="BE216" s="59"/>
      <c r="BF216" s="59"/>
      <c r="BG216" s="59"/>
      <c r="BH216" s="59"/>
      <c r="BI216" s="59"/>
      <c r="BJ216" s="60"/>
      <c r="BK216" s="60"/>
      <c r="BL216" s="61"/>
      <c r="BM216" s="60"/>
      <c r="BN216" s="60"/>
      <c r="BO216" s="60"/>
      <c r="BP216" s="61"/>
      <c r="BQ216" s="60"/>
      <c r="BR216" s="60"/>
      <c r="BS216" s="60"/>
      <c r="BT216" s="61"/>
      <c r="BU216" s="60"/>
      <c r="BV216" s="60"/>
      <c r="BW216" s="60"/>
      <c r="BX216" s="61"/>
      <c r="BY216" s="60"/>
      <c r="BZ216" s="60"/>
      <c r="CA216" s="60"/>
      <c r="CB216" s="61"/>
      <c r="CC216" s="59"/>
    </row>
    <row r="217" spans="1:81" s="62" customFormat="1" ht="15" customHeight="1" x14ac:dyDescent="0.35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  <c r="BD217" s="59"/>
      <c r="BE217" s="59"/>
      <c r="BF217" s="59"/>
      <c r="BG217" s="59"/>
      <c r="BH217" s="59"/>
      <c r="BI217" s="59"/>
      <c r="BJ217" s="60"/>
      <c r="BK217" s="60"/>
      <c r="BL217" s="61"/>
      <c r="BM217" s="60"/>
      <c r="BN217" s="60"/>
      <c r="BO217" s="60"/>
      <c r="BP217" s="61"/>
      <c r="BQ217" s="60"/>
      <c r="BR217" s="60"/>
      <c r="BS217" s="60"/>
      <c r="BT217" s="61"/>
      <c r="BU217" s="60"/>
      <c r="BV217" s="60"/>
      <c r="BW217" s="60"/>
      <c r="BX217" s="61"/>
      <c r="BY217" s="60"/>
      <c r="BZ217" s="60"/>
      <c r="CA217" s="60"/>
      <c r="CB217" s="61"/>
      <c r="CC217" s="59"/>
    </row>
    <row r="218" spans="1:81" s="62" customFormat="1" ht="15" customHeight="1" x14ac:dyDescent="0.35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  <c r="BD218" s="59"/>
      <c r="BE218" s="59"/>
      <c r="BF218" s="59"/>
      <c r="BG218" s="59"/>
      <c r="BH218" s="59"/>
      <c r="BI218" s="59"/>
      <c r="BJ218" s="60"/>
      <c r="BK218" s="60"/>
      <c r="BL218" s="61"/>
      <c r="BM218" s="60"/>
      <c r="BN218" s="60"/>
      <c r="BO218" s="60"/>
      <c r="BP218" s="61"/>
      <c r="BQ218" s="60"/>
      <c r="BR218" s="60"/>
      <c r="BS218" s="60"/>
      <c r="BT218" s="61"/>
      <c r="BU218" s="60"/>
      <c r="BV218" s="60"/>
      <c r="BW218" s="60"/>
      <c r="BX218" s="61"/>
      <c r="BY218" s="60"/>
      <c r="BZ218" s="60"/>
      <c r="CA218" s="60"/>
      <c r="CB218" s="61"/>
      <c r="CC218" s="59"/>
    </row>
    <row r="219" spans="1:81" s="62" customFormat="1" ht="15" customHeight="1" x14ac:dyDescent="0.35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  <c r="BD219" s="59"/>
      <c r="BE219" s="59"/>
      <c r="BF219" s="59"/>
      <c r="BG219" s="59"/>
      <c r="BH219" s="59"/>
      <c r="BI219" s="59"/>
      <c r="BJ219" s="60"/>
      <c r="BK219" s="60"/>
      <c r="BL219" s="61"/>
      <c r="BM219" s="60"/>
      <c r="BN219" s="60"/>
      <c r="BO219" s="60"/>
      <c r="BP219" s="61"/>
      <c r="BQ219" s="60"/>
      <c r="BR219" s="60"/>
      <c r="BS219" s="60"/>
      <c r="BT219" s="61"/>
      <c r="BU219" s="60"/>
      <c r="BV219" s="60"/>
      <c r="BW219" s="60"/>
      <c r="BX219" s="61"/>
      <c r="BY219" s="60"/>
      <c r="BZ219" s="60"/>
      <c r="CA219" s="60"/>
      <c r="CB219" s="61"/>
      <c r="CC219" s="59"/>
    </row>
    <row r="220" spans="1:81" s="62" customFormat="1" ht="15" customHeight="1" x14ac:dyDescent="0.35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  <c r="BD220" s="59"/>
      <c r="BE220" s="59"/>
      <c r="BF220" s="59"/>
      <c r="BG220" s="59"/>
      <c r="BH220" s="59"/>
      <c r="BI220" s="59"/>
      <c r="BJ220" s="60"/>
      <c r="BK220" s="60"/>
      <c r="BL220" s="61"/>
      <c r="BM220" s="60"/>
      <c r="BN220" s="60"/>
      <c r="BO220" s="60"/>
      <c r="BP220" s="61"/>
      <c r="BQ220" s="60"/>
      <c r="BR220" s="60"/>
      <c r="BS220" s="60"/>
      <c r="BT220" s="61"/>
      <c r="BU220" s="60"/>
      <c r="BV220" s="60"/>
      <c r="BW220" s="60"/>
      <c r="BX220" s="61"/>
      <c r="BY220" s="60"/>
      <c r="BZ220" s="60"/>
      <c r="CA220" s="60"/>
      <c r="CB220" s="61"/>
      <c r="CC220" s="59"/>
    </row>
    <row r="221" spans="1:81" s="62" customFormat="1" ht="15" customHeight="1" x14ac:dyDescent="0.35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  <c r="BD221" s="59"/>
      <c r="BE221" s="59"/>
      <c r="BF221" s="59"/>
      <c r="BG221" s="59"/>
      <c r="BH221" s="59"/>
      <c r="BI221" s="59"/>
      <c r="BJ221" s="60"/>
      <c r="BK221" s="60"/>
      <c r="BL221" s="61"/>
      <c r="BM221" s="60"/>
      <c r="BN221" s="60"/>
      <c r="BO221" s="60"/>
      <c r="BP221" s="61"/>
      <c r="BQ221" s="60"/>
      <c r="BR221" s="60"/>
      <c r="BS221" s="60"/>
      <c r="BT221" s="61"/>
      <c r="BU221" s="60"/>
      <c r="BV221" s="60"/>
      <c r="BW221" s="60"/>
      <c r="BX221" s="61"/>
      <c r="BY221" s="60"/>
      <c r="BZ221" s="60"/>
      <c r="CA221" s="60"/>
      <c r="CB221" s="61"/>
      <c r="CC221" s="59"/>
    </row>
    <row r="222" spans="1:81" s="62" customFormat="1" ht="15" customHeight="1" x14ac:dyDescent="0.35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  <c r="BD222" s="59"/>
      <c r="BE222" s="59"/>
      <c r="BF222" s="59"/>
      <c r="BG222" s="59"/>
      <c r="BH222" s="59"/>
      <c r="BI222" s="59"/>
      <c r="BJ222" s="60"/>
      <c r="BK222" s="60"/>
      <c r="BL222" s="61"/>
      <c r="BM222" s="60"/>
      <c r="BN222" s="60"/>
      <c r="BO222" s="60"/>
      <c r="BP222" s="61"/>
      <c r="BQ222" s="60"/>
      <c r="BR222" s="60"/>
      <c r="BS222" s="60"/>
      <c r="BT222" s="61"/>
      <c r="BU222" s="60"/>
      <c r="BV222" s="60"/>
      <c r="BW222" s="60"/>
      <c r="BX222" s="61"/>
      <c r="BY222" s="60"/>
      <c r="BZ222" s="60"/>
      <c r="CA222" s="60"/>
      <c r="CB222" s="61"/>
      <c r="CC222" s="59"/>
    </row>
    <row r="223" spans="1:81" s="62" customFormat="1" ht="15" customHeight="1" x14ac:dyDescent="0.35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  <c r="BD223" s="59"/>
      <c r="BE223" s="59"/>
      <c r="BF223" s="59"/>
      <c r="BG223" s="59"/>
      <c r="BH223" s="59"/>
      <c r="BI223" s="59"/>
      <c r="BJ223" s="60"/>
      <c r="BK223" s="60"/>
      <c r="BL223" s="61"/>
      <c r="BM223" s="60"/>
      <c r="BN223" s="60"/>
      <c r="BO223" s="60"/>
      <c r="BP223" s="61"/>
      <c r="BQ223" s="60"/>
      <c r="BR223" s="60"/>
      <c r="BS223" s="60"/>
      <c r="BT223" s="61"/>
      <c r="BU223" s="60"/>
      <c r="BV223" s="60"/>
      <c r="BW223" s="60"/>
      <c r="BX223" s="61"/>
      <c r="BY223" s="60"/>
      <c r="BZ223" s="60"/>
      <c r="CA223" s="60"/>
      <c r="CB223" s="61"/>
      <c r="CC223" s="59"/>
    </row>
    <row r="224" spans="1:81" s="62" customFormat="1" ht="15" customHeight="1" x14ac:dyDescent="0.35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  <c r="BD224" s="59"/>
      <c r="BE224" s="59"/>
      <c r="BF224" s="59"/>
      <c r="BG224" s="59"/>
      <c r="BH224" s="59"/>
      <c r="BI224" s="59"/>
      <c r="BJ224" s="60"/>
      <c r="BK224" s="60"/>
      <c r="BL224" s="61"/>
      <c r="BM224" s="60"/>
      <c r="BN224" s="60"/>
      <c r="BO224" s="60"/>
      <c r="BP224" s="61"/>
      <c r="BQ224" s="60"/>
      <c r="BR224" s="60"/>
      <c r="BS224" s="60"/>
      <c r="BT224" s="61"/>
      <c r="BU224" s="60"/>
      <c r="BV224" s="60"/>
      <c r="BW224" s="60"/>
      <c r="BX224" s="61"/>
      <c r="BY224" s="60"/>
      <c r="BZ224" s="60"/>
      <c r="CA224" s="60"/>
      <c r="CB224" s="61"/>
      <c r="CC224" s="59"/>
    </row>
    <row r="225" spans="1:81" s="62" customFormat="1" ht="15" customHeight="1" x14ac:dyDescent="0.35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  <c r="BD225" s="59"/>
      <c r="BE225" s="59"/>
      <c r="BF225" s="59"/>
      <c r="BG225" s="59"/>
      <c r="BH225" s="59"/>
      <c r="BI225" s="59"/>
      <c r="BJ225" s="60"/>
      <c r="BK225" s="60"/>
      <c r="BL225" s="61"/>
      <c r="BM225" s="60"/>
      <c r="BN225" s="60"/>
      <c r="BO225" s="60"/>
      <c r="BP225" s="61"/>
      <c r="BQ225" s="60"/>
      <c r="BR225" s="60"/>
      <c r="BS225" s="60"/>
      <c r="BT225" s="61"/>
      <c r="BU225" s="60"/>
      <c r="BV225" s="60"/>
      <c r="BW225" s="60"/>
      <c r="BX225" s="61"/>
      <c r="BY225" s="60"/>
      <c r="BZ225" s="60"/>
      <c r="CA225" s="60"/>
      <c r="CB225" s="61"/>
      <c r="CC225" s="59"/>
    </row>
    <row r="226" spans="1:81" s="62" customFormat="1" ht="15" customHeight="1" x14ac:dyDescent="0.35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  <c r="BD226" s="59"/>
      <c r="BE226" s="59"/>
      <c r="BF226" s="59"/>
      <c r="BG226" s="59"/>
      <c r="BH226" s="59"/>
      <c r="BI226" s="59"/>
      <c r="BJ226" s="60"/>
      <c r="BK226" s="60"/>
      <c r="BL226" s="61"/>
      <c r="BM226" s="60"/>
      <c r="BN226" s="60"/>
      <c r="BO226" s="60"/>
      <c r="BP226" s="61"/>
      <c r="BQ226" s="60"/>
      <c r="BR226" s="60"/>
      <c r="BS226" s="60"/>
      <c r="BT226" s="61"/>
      <c r="BU226" s="60"/>
      <c r="BV226" s="60"/>
      <c r="BW226" s="60"/>
      <c r="BX226" s="61"/>
      <c r="BY226" s="60"/>
      <c r="BZ226" s="60"/>
      <c r="CA226" s="60"/>
      <c r="CB226" s="61"/>
      <c r="CC226" s="59"/>
    </row>
    <row r="227" spans="1:81" s="62" customFormat="1" ht="15" customHeight="1" x14ac:dyDescent="0.35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  <c r="BD227" s="59"/>
      <c r="BE227" s="59"/>
      <c r="BF227" s="59"/>
      <c r="BG227" s="59"/>
      <c r="BH227" s="59"/>
      <c r="BI227" s="59"/>
      <c r="BJ227" s="60"/>
      <c r="BK227" s="60"/>
      <c r="BL227" s="61"/>
      <c r="BM227" s="60"/>
      <c r="BN227" s="60"/>
      <c r="BO227" s="60"/>
      <c r="BP227" s="61"/>
      <c r="BQ227" s="60"/>
      <c r="BR227" s="60"/>
      <c r="BS227" s="60"/>
      <c r="BT227" s="61"/>
      <c r="BU227" s="60"/>
      <c r="BV227" s="60"/>
      <c r="BW227" s="60"/>
      <c r="BX227" s="61"/>
      <c r="BY227" s="60"/>
      <c r="BZ227" s="60"/>
      <c r="CA227" s="60"/>
      <c r="CB227" s="61"/>
      <c r="CC227" s="59"/>
    </row>
    <row r="228" spans="1:81" s="62" customFormat="1" ht="15" customHeight="1" x14ac:dyDescent="0.35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  <c r="BD228" s="59"/>
      <c r="BE228" s="59"/>
      <c r="BF228" s="59"/>
      <c r="BG228" s="59"/>
      <c r="BH228" s="59"/>
      <c r="BI228" s="59"/>
      <c r="BJ228" s="60"/>
      <c r="BK228" s="60"/>
      <c r="BL228" s="61"/>
      <c r="BM228" s="60"/>
      <c r="BN228" s="60"/>
      <c r="BO228" s="60"/>
      <c r="BP228" s="61"/>
      <c r="BQ228" s="60"/>
      <c r="BR228" s="60"/>
      <c r="BS228" s="60"/>
      <c r="BT228" s="61"/>
      <c r="BU228" s="60"/>
      <c r="BV228" s="60"/>
      <c r="BW228" s="60"/>
      <c r="BX228" s="61"/>
      <c r="BY228" s="60"/>
      <c r="BZ228" s="60"/>
      <c r="CA228" s="60"/>
      <c r="CB228" s="61"/>
      <c r="CC228" s="59"/>
    </row>
    <row r="229" spans="1:81" s="62" customFormat="1" ht="15" customHeight="1" x14ac:dyDescent="0.35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  <c r="BD229" s="59"/>
      <c r="BE229" s="59"/>
      <c r="BF229" s="59"/>
      <c r="BG229" s="59"/>
      <c r="BH229" s="59"/>
      <c r="BI229" s="59"/>
      <c r="BJ229" s="60"/>
      <c r="BK229" s="60"/>
      <c r="BL229" s="61"/>
      <c r="BM229" s="60"/>
      <c r="BN229" s="60"/>
      <c r="BO229" s="60"/>
      <c r="BP229" s="61"/>
      <c r="BQ229" s="60"/>
      <c r="BR229" s="60"/>
      <c r="BS229" s="60"/>
      <c r="BT229" s="61"/>
      <c r="BU229" s="60"/>
      <c r="BV229" s="60"/>
      <c r="BW229" s="60"/>
      <c r="BX229" s="61"/>
      <c r="BY229" s="60"/>
      <c r="BZ229" s="60"/>
      <c r="CA229" s="60"/>
      <c r="CB229" s="61"/>
      <c r="CC229" s="59"/>
    </row>
    <row r="230" spans="1:81" s="62" customFormat="1" x14ac:dyDescent="0.35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  <c r="BD230" s="59"/>
      <c r="BE230" s="59"/>
      <c r="BF230" s="59"/>
      <c r="BG230" s="59"/>
      <c r="BH230" s="59"/>
      <c r="BI230" s="59"/>
      <c r="BJ230" s="60"/>
      <c r="BK230" s="60"/>
      <c r="BL230" s="60"/>
      <c r="BM230" s="60"/>
      <c r="BN230" s="60"/>
      <c r="BO230" s="60"/>
      <c r="BP230" s="60"/>
      <c r="BQ230" s="60"/>
      <c r="BR230" s="60"/>
      <c r="BS230" s="60"/>
      <c r="BT230" s="60"/>
      <c r="BU230" s="60"/>
      <c r="BV230" s="60"/>
      <c r="BW230" s="60"/>
      <c r="BX230" s="60"/>
      <c r="BY230" s="60"/>
      <c r="BZ230" s="60"/>
      <c r="CA230" s="60"/>
      <c r="CB230" s="60"/>
      <c r="CC230" s="59"/>
    </row>
    <row r="231" spans="1:81" s="62" customFormat="1" x14ac:dyDescent="0.35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  <c r="BD231" s="59"/>
      <c r="BE231" s="59"/>
      <c r="BF231" s="59"/>
      <c r="BG231" s="59"/>
      <c r="BH231" s="59"/>
      <c r="BI231" s="59"/>
      <c r="BJ231" s="59"/>
      <c r="BK231" s="59"/>
      <c r="BL231" s="59"/>
      <c r="BM231" s="59"/>
      <c r="BN231" s="59"/>
      <c r="BO231" s="59"/>
      <c r="BP231" s="59"/>
      <c r="BQ231" s="59"/>
      <c r="BR231" s="59"/>
      <c r="BS231" s="59"/>
      <c r="BT231" s="60"/>
      <c r="BU231" s="59"/>
      <c r="BV231" s="59"/>
      <c r="BW231" s="59"/>
      <c r="BX231" s="59"/>
      <c r="BY231" s="59"/>
      <c r="BZ231" s="59"/>
      <c r="CA231" s="59"/>
      <c r="CB231" s="59"/>
      <c r="CC231" s="59"/>
    </row>
    <row r="232" spans="1:81" s="62" customFormat="1" x14ac:dyDescent="0.35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  <c r="BD232" s="59"/>
      <c r="BE232" s="59"/>
      <c r="BF232" s="59"/>
      <c r="BG232" s="59"/>
      <c r="BH232" s="59"/>
      <c r="BI232" s="59"/>
      <c r="BJ232" s="59"/>
      <c r="BK232" s="59"/>
      <c r="BL232" s="59"/>
      <c r="BM232" s="59"/>
      <c r="BN232" s="59"/>
      <c r="BO232" s="59"/>
      <c r="BP232" s="59"/>
      <c r="BQ232" s="59"/>
      <c r="BR232" s="59"/>
      <c r="BS232" s="59"/>
      <c r="BT232" s="60"/>
      <c r="BU232" s="59"/>
      <c r="BV232" s="59"/>
      <c r="BW232" s="59"/>
      <c r="BX232" s="59"/>
      <c r="BY232" s="59"/>
      <c r="BZ232" s="59"/>
      <c r="CA232" s="59"/>
      <c r="CB232" s="59"/>
      <c r="CC232" s="59"/>
    </row>
    <row r="233" spans="1:81" s="62" customFormat="1" x14ac:dyDescent="0.35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  <c r="BD233" s="59"/>
      <c r="BE233" s="59"/>
      <c r="BF233" s="59"/>
      <c r="BG233" s="59"/>
      <c r="BH233" s="59"/>
      <c r="BI233" s="59"/>
      <c r="BJ233" s="59"/>
      <c r="BK233" s="60"/>
      <c r="BL233" s="59"/>
      <c r="BM233" s="59"/>
      <c r="BN233" s="60"/>
      <c r="BO233" s="59"/>
      <c r="BP233" s="59"/>
      <c r="BQ233" s="59"/>
      <c r="BR233" s="59"/>
      <c r="BS233" s="59"/>
      <c r="BT233" s="60"/>
      <c r="BU233" s="59"/>
      <c r="BV233" s="59"/>
      <c r="BW233" s="59"/>
      <c r="BX233" s="59"/>
      <c r="BY233" s="59"/>
      <c r="BZ233" s="59"/>
      <c r="CA233" s="59"/>
      <c r="CB233" s="59"/>
      <c r="CC233" s="59"/>
    </row>
    <row r="234" spans="1:81" s="62" customFormat="1" x14ac:dyDescent="0.35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  <c r="BD234" s="59"/>
      <c r="BE234" s="59"/>
      <c r="BF234" s="59"/>
      <c r="BG234" s="59"/>
      <c r="BH234" s="59"/>
      <c r="BI234" s="59"/>
      <c r="BJ234" s="59"/>
      <c r="BK234" s="60"/>
      <c r="BL234" s="59"/>
      <c r="BM234" s="59"/>
      <c r="BN234" s="60"/>
      <c r="BO234" s="59"/>
      <c r="BP234" s="59"/>
      <c r="BQ234" s="59"/>
      <c r="BR234" s="59"/>
      <c r="BS234" s="59"/>
      <c r="BT234" s="60"/>
      <c r="BU234" s="59"/>
      <c r="BV234" s="59"/>
      <c r="BW234" s="59"/>
      <c r="BX234" s="59"/>
      <c r="BY234" s="59"/>
      <c r="BZ234" s="59"/>
      <c r="CA234" s="59"/>
      <c r="CB234" s="59"/>
      <c r="CC234" s="59"/>
    </row>
    <row r="235" spans="1:81" s="62" customFormat="1" x14ac:dyDescent="0.35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  <c r="BD235" s="59"/>
      <c r="BE235" s="59"/>
      <c r="BF235" s="59"/>
      <c r="BG235" s="59"/>
      <c r="BH235" s="59"/>
      <c r="BI235" s="59"/>
      <c r="BJ235" s="59"/>
      <c r="BK235" s="60"/>
      <c r="BL235" s="59"/>
      <c r="BM235" s="59"/>
      <c r="BN235" s="60"/>
      <c r="BO235" s="59"/>
      <c r="BP235" s="59"/>
      <c r="BQ235" s="59"/>
      <c r="BR235" s="59"/>
      <c r="BS235" s="59"/>
      <c r="BT235" s="60"/>
      <c r="BU235" s="59"/>
      <c r="BV235" s="59"/>
      <c r="BW235" s="59"/>
      <c r="BX235" s="59"/>
      <c r="BY235" s="59"/>
      <c r="BZ235" s="59"/>
      <c r="CA235" s="59"/>
      <c r="CB235" s="59"/>
      <c r="CC235" s="59"/>
    </row>
    <row r="236" spans="1:81" s="62" customFormat="1" x14ac:dyDescent="0.35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  <c r="BD236" s="59"/>
      <c r="BE236" s="59"/>
      <c r="BF236" s="59"/>
      <c r="BG236" s="59"/>
      <c r="BH236" s="59"/>
      <c r="BI236" s="59"/>
      <c r="BJ236" s="59"/>
      <c r="BK236" s="60"/>
      <c r="BL236" s="59"/>
      <c r="BM236" s="59"/>
      <c r="BN236" s="60"/>
      <c r="BO236" s="59"/>
      <c r="BP236" s="59"/>
      <c r="BQ236" s="59"/>
      <c r="BR236" s="59"/>
      <c r="BS236" s="59"/>
      <c r="BT236" s="60"/>
      <c r="BU236" s="59"/>
      <c r="BV236" s="59"/>
      <c r="BW236" s="59"/>
      <c r="BX236" s="59"/>
      <c r="BY236" s="59"/>
      <c r="BZ236" s="59"/>
      <c r="CA236" s="59"/>
      <c r="CB236" s="59"/>
      <c r="CC236" s="59"/>
    </row>
    <row r="237" spans="1:81" s="62" customFormat="1" x14ac:dyDescent="0.35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  <c r="BD237" s="59"/>
      <c r="BE237" s="59"/>
      <c r="BF237" s="59"/>
      <c r="BG237" s="59"/>
      <c r="BH237" s="59"/>
      <c r="BI237" s="59"/>
      <c r="BJ237" s="59"/>
      <c r="BK237" s="60"/>
      <c r="BL237" s="59"/>
      <c r="BM237" s="59"/>
      <c r="BN237" s="59"/>
      <c r="BO237" s="59"/>
      <c r="BP237" s="59"/>
      <c r="BQ237" s="59"/>
      <c r="BR237" s="59"/>
      <c r="BS237" s="59"/>
      <c r="BT237" s="60"/>
      <c r="BU237" s="59"/>
      <c r="BV237" s="59"/>
      <c r="BW237" s="59"/>
      <c r="BX237" s="59"/>
      <c r="BY237" s="59"/>
      <c r="BZ237" s="59"/>
      <c r="CA237" s="59"/>
      <c r="CB237" s="59"/>
      <c r="CC237" s="59"/>
    </row>
    <row r="238" spans="1:81" s="62" customFormat="1" x14ac:dyDescent="0.35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  <c r="BD238" s="59"/>
      <c r="BE238" s="59"/>
      <c r="BF238" s="59"/>
      <c r="BG238" s="59"/>
      <c r="BH238" s="59"/>
      <c r="BI238" s="59"/>
      <c r="BJ238" s="59"/>
      <c r="BK238" s="60"/>
      <c r="BL238" s="59"/>
      <c r="BM238" s="59"/>
      <c r="BN238" s="59"/>
      <c r="BO238" s="59"/>
      <c r="BP238" s="59"/>
      <c r="BQ238" s="59"/>
      <c r="BR238" s="59"/>
      <c r="BS238" s="59"/>
      <c r="BT238" s="60"/>
      <c r="BU238" s="59"/>
      <c r="BV238" s="59"/>
      <c r="BW238" s="59"/>
      <c r="BX238" s="59"/>
      <c r="BY238" s="59"/>
      <c r="BZ238" s="59"/>
      <c r="CA238" s="59"/>
      <c r="CB238" s="59"/>
      <c r="CC238" s="59"/>
    </row>
    <row r="239" spans="1:81" s="62" customFormat="1" x14ac:dyDescent="0.35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  <c r="BD239" s="59"/>
      <c r="BE239" s="59"/>
      <c r="BF239" s="59"/>
      <c r="BG239" s="59"/>
      <c r="BH239" s="59"/>
      <c r="BI239" s="59"/>
      <c r="BJ239" s="59"/>
      <c r="BK239" s="59"/>
      <c r="BL239" s="59"/>
      <c r="BM239" s="59"/>
      <c r="BN239" s="59"/>
      <c r="BO239" s="59"/>
      <c r="BP239" s="59"/>
      <c r="BQ239" s="59"/>
      <c r="BR239" s="59"/>
      <c r="BS239" s="59"/>
      <c r="BT239" s="59"/>
      <c r="BU239" s="59"/>
      <c r="BV239" s="59"/>
      <c r="BW239" s="59"/>
      <c r="BX239" s="59"/>
      <c r="BY239" s="59"/>
      <c r="BZ239" s="59"/>
      <c r="CA239" s="59"/>
      <c r="CB239" s="59"/>
      <c r="CC239" s="59"/>
    </row>
    <row r="240" spans="1:81" s="62" customFormat="1" x14ac:dyDescent="0.35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  <c r="BD240" s="59"/>
      <c r="BE240" s="59"/>
      <c r="BF240" s="59"/>
      <c r="BG240" s="59"/>
      <c r="BH240" s="59"/>
      <c r="BI240" s="59"/>
      <c r="BJ240" s="59"/>
      <c r="BK240" s="59"/>
      <c r="BL240" s="59"/>
      <c r="BM240" s="59"/>
      <c r="BN240" s="59"/>
      <c r="BO240" s="59"/>
      <c r="BP240" s="59"/>
      <c r="BQ240" s="59"/>
      <c r="BR240" s="59"/>
      <c r="BS240" s="59"/>
      <c r="BT240" s="59"/>
      <c r="BU240" s="59"/>
      <c r="BV240" s="59"/>
      <c r="BW240" s="59"/>
      <c r="BX240" s="59"/>
      <c r="BY240" s="59"/>
      <c r="BZ240" s="59"/>
      <c r="CA240" s="59"/>
      <c r="CB240" s="59"/>
      <c r="CC240" s="59"/>
    </row>
    <row r="241" spans="1:81" s="62" customFormat="1" x14ac:dyDescent="0.35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  <c r="BD241" s="59"/>
      <c r="BE241" s="59"/>
      <c r="BF241" s="59"/>
      <c r="BG241" s="59"/>
      <c r="BH241" s="59"/>
      <c r="BI241" s="59"/>
      <c r="BJ241" s="59"/>
      <c r="BK241" s="59"/>
      <c r="BL241" s="59"/>
      <c r="BM241" s="59"/>
      <c r="BN241" s="59"/>
      <c r="BO241" s="59"/>
      <c r="BP241" s="59"/>
      <c r="BQ241" s="59"/>
      <c r="BR241" s="59"/>
      <c r="BS241" s="59"/>
      <c r="BT241" s="59"/>
      <c r="BU241" s="59"/>
      <c r="BV241" s="59"/>
      <c r="BW241" s="59"/>
      <c r="BX241" s="59"/>
      <c r="BY241" s="59"/>
      <c r="BZ241" s="59"/>
      <c r="CA241" s="59"/>
      <c r="CB241" s="59"/>
      <c r="CC241" s="59"/>
    </row>
    <row r="242" spans="1:81" s="62" customFormat="1" x14ac:dyDescent="0.35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9"/>
      <c r="BE242" s="59"/>
      <c r="BF242" s="59"/>
      <c r="BG242" s="59"/>
      <c r="BH242" s="59"/>
      <c r="BI242" s="59"/>
      <c r="BJ242" s="59"/>
      <c r="BK242" s="59"/>
      <c r="BL242" s="59"/>
      <c r="BM242" s="59"/>
      <c r="BN242" s="59"/>
      <c r="BO242" s="59"/>
      <c r="BP242" s="59"/>
      <c r="BQ242" s="59"/>
      <c r="BR242" s="59"/>
      <c r="BS242" s="59"/>
      <c r="BT242" s="59"/>
      <c r="BU242" s="59"/>
      <c r="BV242" s="59"/>
      <c r="BW242" s="59"/>
      <c r="BX242" s="59"/>
      <c r="BY242" s="59"/>
      <c r="BZ242" s="59"/>
      <c r="CA242" s="59"/>
      <c r="CB242" s="59"/>
      <c r="CC242" s="59"/>
    </row>
  </sheetData>
  <sheetProtection algorithmName="SHA-512" hashValue="7PzKkp6dcTYer8wpIqHvQhvxx/XTkCSFHow8SlpP9c8ENUY9pCGM+NH/ANQGsItHVdDbOpqb7XkuxQUYSofjSg==" saltValue="C5jJiyKMgDm8g5OcuhnSqg==" spinCount="100000" sheet="1" objects="1" scenarios="1"/>
  <protectedRanges>
    <protectedRange sqref="B136:BC145" name="InvestErläuterung"/>
    <protectedRange sqref="B120:BC129" name="Investitionen"/>
    <protectedRange sqref="B86:BC98 B74:BC74 B78:BC81 B83:BC83 B100:BC100 AW103:BC114 B117:BC117 AW135:BC145 B120:BC129 B37:BC46" name="BeschreibungTarif"/>
    <protectedRange sqref="B21:M30 T21:AE30 AL21:AW30" name="Personalmittel Tarif"/>
    <protectedRange sqref="M3:AH5" name="Projektdaten"/>
    <protectedRange sqref="B52:M61 T52:AE61 AL52:AW61 I69:M71 AA69:AE71 AS69:AW71" name="Personalmittel Stud"/>
    <protectedRange sqref="B69:H71 T69:Z71 AL69:AR71" name="PersonalProf"/>
    <protectedRange sqref="B78:BC80" name="BeschreibungProf"/>
    <protectedRange sqref="K86:BC97" name="Sachmittel"/>
    <protectedRange sqref="B104:BC114" name="SachErläuterung"/>
  </protectedRanges>
  <mergeCells count="478">
    <mergeCell ref="AD30:AE30"/>
    <mergeCell ref="AF30:AK30"/>
    <mergeCell ref="AS25:AU25"/>
    <mergeCell ref="AV25:AW25"/>
    <mergeCell ref="AS21:AU21"/>
    <mergeCell ref="AV21:AW21"/>
    <mergeCell ref="AS24:AU24"/>
    <mergeCell ref="AV24:AW24"/>
    <mergeCell ref="AP27:AR27"/>
    <mergeCell ref="AS27:AU27"/>
    <mergeCell ref="AV27:AW27"/>
    <mergeCell ref="AL25:AO25"/>
    <mergeCell ref="AP25:AR25"/>
    <mergeCell ref="AL23:AO23"/>
    <mergeCell ref="AP23:AR23"/>
    <mergeCell ref="AS23:AU23"/>
    <mergeCell ref="AV23:AW23"/>
    <mergeCell ref="AS29:AU29"/>
    <mergeCell ref="AV29:AW29"/>
    <mergeCell ref="A10:E10"/>
    <mergeCell ref="AF25:AK25"/>
    <mergeCell ref="T29:W29"/>
    <mergeCell ref="X29:Z29"/>
    <mergeCell ref="AA29:AC29"/>
    <mergeCell ref="AD29:AE29"/>
    <mergeCell ref="AF29:AK29"/>
    <mergeCell ref="AL20:AO20"/>
    <mergeCell ref="AP20:AR20"/>
    <mergeCell ref="AL21:AO21"/>
    <mergeCell ref="AP21:AR21"/>
    <mergeCell ref="AL24:AO24"/>
    <mergeCell ref="AP24:AR24"/>
    <mergeCell ref="F20:H20"/>
    <mergeCell ref="N20:S20"/>
    <mergeCell ref="T20:W20"/>
    <mergeCell ref="X20:Z20"/>
    <mergeCell ref="AF20:AK20"/>
    <mergeCell ref="X23:Z23"/>
    <mergeCell ref="AA23:AC23"/>
    <mergeCell ref="AD23:AE23"/>
    <mergeCell ref="AF23:AK23"/>
    <mergeCell ref="F11:L11"/>
    <mergeCell ref="T10:Z10"/>
    <mergeCell ref="L29:M29"/>
    <mergeCell ref="L30:M30"/>
    <mergeCell ref="I30:K30"/>
    <mergeCell ref="N21:S21"/>
    <mergeCell ref="T30:W30"/>
    <mergeCell ref="X30:Z30"/>
    <mergeCell ref="AA30:AC30"/>
    <mergeCell ref="B20:E20"/>
    <mergeCell ref="B38:BC38"/>
    <mergeCell ref="N22:S22"/>
    <mergeCell ref="N23:S23"/>
    <mergeCell ref="N24:S24"/>
    <mergeCell ref="N25:S25"/>
    <mergeCell ref="N29:S29"/>
    <mergeCell ref="N30:S30"/>
    <mergeCell ref="T21:W21"/>
    <mergeCell ref="T24:W24"/>
    <mergeCell ref="T25:W25"/>
    <mergeCell ref="X21:Z21"/>
    <mergeCell ref="AA21:AC21"/>
    <mergeCell ref="X24:Z24"/>
    <mergeCell ref="AA24:AC24"/>
    <mergeCell ref="AD24:AE24"/>
    <mergeCell ref="AF24:AK24"/>
    <mergeCell ref="F29:H29"/>
    <mergeCell ref="F30:H30"/>
    <mergeCell ref="I21:K21"/>
    <mergeCell ref="I22:K22"/>
    <mergeCell ref="B39:BC39"/>
    <mergeCell ref="B40:BC40"/>
    <mergeCell ref="B41:BC41"/>
    <mergeCell ref="B45:BC45"/>
    <mergeCell ref="X25:Z25"/>
    <mergeCell ref="AA25:AC25"/>
    <mergeCell ref="AD25:AE25"/>
    <mergeCell ref="N32:S32"/>
    <mergeCell ref="AF32:AK32"/>
    <mergeCell ref="AX32:BC32"/>
    <mergeCell ref="B36:BC36"/>
    <mergeCell ref="B37:BC37"/>
    <mergeCell ref="I23:K23"/>
    <mergeCell ref="I24:K24"/>
    <mergeCell ref="I25:K25"/>
    <mergeCell ref="I29:K29"/>
    <mergeCell ref="L21:M21"/>
    <mergeCell ref="L22:M22"/>
    <mergeCell ref="L23:M23"/>
    <mergeCell ref="L24:M24"/>
    <mergeCell ref="AL22:AO22"/>
    <mergeCell ref="AP22:AR22"/>
    <mergeCell ref="AS22:AU22"/>
    <mergeCell ref="AV22:AW22"/>
    <mergeCell ref="AX22:BC22"/>
    <mergeCell ref="F15:L15"/>
    <mergeCell ref="M15:S15"/>
    <mergeCell ref="T15:Z15"/>
    <mergeCell ref="F21:H21"/>
    <mergeCell ref="F22:H22"/>
    <mergeCell ref="I20:K20"/>
    <mergeCell ref="L20:M20"/>
    <mergeCell ref="AD21:AE21"/>
    <mergeCell ref="AF21:AK21"/>
    <mergeCell ref="T22:W22"/>
    <mergeCell ref="X22:Z22"/>
    <mergeCell ref="AA22:AC22"/>
    <mergeCell ref="AD22:AE22"/>
    <mergeCell ref="AF22:AK22"/>
    <mergeCell ref="AX20:BC20"/>
    <mergeCell ref="B19:S19"/>
    <mergeCell ref="T19:AK19"/>
    <mergeCell ref="AL19:BC19"/>
    <mergeCell ref="B58:H58"/>
    <mergeCell ref="B59:H59"/>
    <mergeCell ref="B60:H60"/>
    <mergeCell ref="B61:H61"/>
    <mergeCell ref="I53:M53"/>
    <mergeCell ref="I54:M54"/>
    <mergeCell ref="I55:M55"/>
    <mergeCell ref="AL50:BC50"/>
    <mergeCell ref="B53:H53"/>
    <mergeCell ref="B54:H54"/>
    <mergeCell ref="B55:H55"/>
    <mergeCell ref="B56:H56"/>
    <mergeCell ref="B57:H57"/>
    <mergeCell ref="AA20:AC20"/>
    <mergeCell ref="AD20:AE20"/>
    <mergeCell ref="AS20:AU20"/>
    <mergeCell ref="AV20:AW20"/>
    <mergeCell ref="AX25:BC25"/>
    <mergeCell ref="AL29:AO29"/>
    <mergeCell ref="AX21:BC21"/>
    <mergeCell ref="AA58:AE58"/>
    <mergeCell ref="AF58:AK58"/>
    <mergeCell ref="T59:Z59"/>
    <mergeCell ref="AA59:AE59"/>
    <mergeCell ref="AF59:AK59"/>
    <mergeCell ref="T53:Z53"/>
    <mergeCell ref="T54:Z54"/>
    <mergeCell ref="T55:Z55"/>
    <mergeCell ref="T56:Z56"/>
    <mergeCell ref="T57:Z57"/>
    <mergeCell ref="T58:Z58"/>
    <mergeCell ref="AF53:AK53"/>
    <mergeCell ref="AA54:AE54"/>
    <mergeCell ref="AF54:AK54"/>
    <mergeCell ref="AA55:AE55"/>
    <mergeCell ref="AF55:AK55"/>
    <mergeCell ref="AA56:AE56"/>
    <mergeCell ref="AF56:AK56"/>
    <mergeCell ref="AA57:AE57"/>
    <mergeCell ref="AF57:AK57"/>
    <mergeCell ref="AX29:BC29"/>
    <mergeCell ref="AL30:AO30"/>
    <mergeCell ref="AP30:AR30"/>
    <mergeCell ref="AS30:AU30"/>
    <mergeCell ref="AV30:AW30"/>
    <mergeCell ref="AX24:BC24"/>
    <mergeCell ref="AX30:BC30"/>
    <mergeCell ref="AL27:AO27"/>
    <mergeCell ref="AL28:AO28"/>
    <mergeCell ref="AP28:AR28"/>
    <mergeCell ref="AS28:AU28"/>
    <mergeCell ref="AV28:AW28"/>
    <mergeCell ref="AX28:BC28"/>
    <mergeCell ref="B50:S50"/>
    <mergeCell ref="T50:AK50"/>
    <mergeCell ref="F9:L9"/>
    <mergeCell ref="M9:S9"/>
    <mergeCell ref="T9:Z9"/>
    <mergeCell ref="F10:L10"/>
    <mergeCell ref="M10:S10"/>
    <mergeCell ref="B28:E28"/>
    <mergeCell ref="AP29:AR29"/>
    <mergeCell ref="F12:L12"/>
    <mergeCell ref="F13:L13"/>
    <mergeCell ref="M13:S13"/>
    <mergeCell ref="T13:Z13"/>
    <mergeCell ref="B46:BC46"/>
    <mergeCell ref="B21:E21"/>
    <mergeCell ref="B22:E22"/>
    <mergeCell ref="B23:E23"/>
    <mergeCell ref="B24:E24"/>
    <mergeCell ref="B25:E25"/>
    <mergeCell ref="B29:E29"/>
    <mergeCell ref="B30:E30"/>
    <mergeCell ref="F23:H23"/>
    <mergeCell ref="F24:H24"/>
    <mergeCell ref="F25:H25"/>
    <mergeCell ref="B51:H51"/>
    <mergeCell ref="B52:H52"/>
    <mergeCell ref="N51:S51"/>
    <mergeCell ref="I51:M51"/>
    <mergeCell ref="I52:M52"/>
    <mergeCell ref="T51:Z51"/>
    <mergeCell ref="AA51:AE51"/>
    <mergeCell ref="AF51:AK51"/>
    <mergeCell ref="T52:Z52"/>
    <mergeCell ref="AA52:AE52"/>
    <mergeCell ref="AF52:AK52"/>
    <mergeCell ref="I56:M56"/>
    <mergeCell ref="I57:M57"/>
    <mergeCell ref="I58:M58"/>
    <mergeCell ref="I59:M59"/>
    <mergeCell ref="I60:M60"/>
    <mergeCell ref="I61:M61"/>
    <mergeCell ref="N52:S52"/>
    <mergeCell ref="N53:S53"/>
    <mergeCell ref="N54:S54"/>
    <mergeCell ref="N55:S55"/>
    <mergeCell ref="N56:S56"/>
    <mergeCell ref="N57:S57"/>
    <mergeCell ref="N58:S58"/>
    <mergeCell ref="N59:S59"/>
    <mergeCell ref="N60:S60"/>
    <mergeCell ref="N61:S61"/>
    <mergeCell ref="AL51:AR51"/>
    <mergeCell ref="AL55:AR55"/>
    <mergeCell ref="AL59:AR59"/>
    <mergeCell ref="AF60:AK60"/>
    <mergeCell ref="T61:Z61"/>
    <mergeCell ref="AS51:AW51"/>
    <mergeCell ref="AX51:BC51"/>
    <mergeCell ref="AL52:AR52"/>
    <mergeCell ref="AS52:AW52"/>
    <mergeCell ref="AX52:BC52"/>
    <mergeCell ref="AL53:AR53"/>
    <mergeCell ref="AS53:AW53"/>
    <mergeCell ref="AX53:BC53"/>
    <mergeCell ref="AL54:AR54"/>
    <mergeCell ref="AS54:AW54"/>
    <mergeCell ref="AX54:BC54"/>
    <mergeCell ref="AS55:AW55"/>
    <mergeCell ref="AX55:BC55"/>
    <mergeCell ref="AL56:AR56"/>
    <mergeCell ref="AS56:AW56"/>
    <mergeCell ref="AX56:BC56"/>
    <mergeCell ref="AL57:AR57"/>
    <mergeCell ref="AS57:AW57"/>
    <mergeCell ref="AA53:AE53"/>
    <mergeCell ref="AX57:BC57"/>
    <mergeCell ref="AL58:AR58"/>
    <mergeCell ref="AS58:AW58"/>
    <mergeCell ref="AX58:BC58"/>
    <mergeCell ref="AS59:AW59"/>
    <mergeCell ref="AX59:BC59"/>
    <mergeCell ref="AL60:AR60"/>
    <mergeCell ref="AS60:AW60"/>
    <mergeCell ref="AX60:BC60"/>
    <mergeCell ref="AL61:AR61"/>
    <mergeCell ref="AS61:AW61"/>
    <mergeCell ref="AX61:BC61"/>
    <mergeCell ref="B67:S67"/>
    <mergeCell ref="T67:AK67"/>
    <mergeCell ref="AL67:BC67"/>
    <mergeCell ref="T60:Z60"/>
    <mergeCell ref="AA60:AE60"/>
    <mergeCell ref="AX63:BC63"/>
    <mergeCell ref="AF61:AK61"/>
    <mergeCell ref="N63:S63"/>
    <mergeCell ref="AF63:AK63"/>
    <mergeCell ref="AA61:AE61"/>
    <mergeCell ref="B68:H68"/>
    <mergeCell ref="I68:M68"/>
    <mergeCell ref="N68:S68"/>
    <mergeCell ref="T68:Z68"/>
    <mergeCell ref="AA68:AE68"/>
    <mergeCell ref="AF68:AK68"/>
    <mergeCell ref="AL68:AR68"/>
    <mergeCell ref="AS68:AW68"/>
    <mergeCell ref="AX68:BC68"/>
    <mergeCell ref="B69:H69"/>
    <mergeCell ref="I69:M69"/>
    <mergeCell ref="N69:S69"/>
    <mergeCell ref="T69:Z69"/>
    <mergeCell ref="AA69:AE69"/>
    <mergeCell ref="AF69:AK69"/>
    <mergeCell ref="AL69:AR69"/>
    <mergeCell ref="AS69:AW69"/>
    <mergeCell ref="AX69:BC69"/>
    <mergeCell ref="B70:H70"/>
    <mergeCell ref="I70:M70"/>
    <mergeCell ref="N70:S70"/>
    <mergeCell ref="T70:Z70"/>
    <mergeCell ref="AA70:AE70"/>
    <mergeCell ref="AF70:AK70"/>
    <mergeCell ref="AL70:AR70"/>
    <mergeCell ref="AS70:AW70"/>
    <mergeCell ref="AX70:BC70"/>
    <mergeCell ref="B71:H71"/>
    <mergeCell ref="I71:M71"/>
    <mergeCell ref="N71:S71"/>
    <mergeCell ref="T71:Z71"/>
    <mergeCell ref="AA71:AE71"/>
    <mergeCell ref="AF71:AK71"/>
    <mergeCell ref="AL71:AR71"/>
    <mergeCell ref="AS71:AW71"/>
    <mergeCell ref="AX71:BC71"/>
    <mergeCell ref="AX85:BC85"/>
    <mergeCell ref="N73:S73"/>
    <mergeCell ref="AF73:AK73"/>
    <mergeCell ref="AX73:BC73"/>
    <mergeCell ref="B77:BC77"/>
    <mergeCell ref="B78:BC78"/>
    <mergeCell ref="B79:BC79"/>
    <mergeCell ref="B80:BC80"/>
    <mergeCell ref="K84:Y84"/>
    <mergeCell ref="Z84:AN84"/>
    <mergeCell ref="AO84:BC84"/>
    <mergeCell ref="B105:BC105"/>
    <mergeCell ref="B106:BC106"/>
    <mergeCell ref="B107:BC107"/>
    <mergeCell ref="B108:BC108"/>
    <mergeCell ref="B109:BC109"/>
    <mergeCell ref="B110:BC110"/>
    <mergeCell ref="B111:BC111"/>
    <mergeCell ref="B112:BC112"/>
    <mergeCell ref="AO99:BC99"/>
    <mergeCell ref="Z99:AN99"/>
    <mergeCell ref="K99:Y99"/>
    <mergeCell ref="B138:BC138"/>
    <mergeCell ref="B139:BC139"/>
    <mergeCell ref="B140:BC140"/>
    <mergeCell ref="B141:BC141"/>
    <mergeCell ref="B142:BC142"/>
    <mergeCell ref="B143:BC143"/>
    <mergeCell ref="B144:BC144"/>
    <mergeCell ref="B145:BC145"/>
    <mergeCell ref="T85:Y85"/>
    <mergeCell ref="AI85:AN85"/>
    <mergeCell ref="B113:BC113"/>
    <mergeCell ref="B114:BC114"/>
    <mergeCell ref="B103:BC103"/>
    <mergeCell ref="K118:Y118"/>
    <mergeCell ref="Z118:AN118"/>
    <mergeCell ref="AO118:BC118"/>
    <mergeCell ref="B135:BC135"/>
    <mergeCell ref="B136:BC136"/>
    <mergeCell ref="B137:BC137"/>
    <mergeCell ref="T119:Y119"/>
    <mergeCell ref="AI119:AN119"/>
    <mergeCell ref="AX119:BC119"/>
    <mergeCell ref="K120:Y120"/>
    <mergeCell ref="Z120:AN120"/>
    <mergeCell ref="AO86:BC86"/>
    <mergeCell ref="AO87:BC87"/>
    <mergeCell ref="AO88:BC88"/>
    <mergeCell ref="AO89:BC89"/>
    <mergeCell ref="AO90:BC90"/>
    <mergeCell ref="AO91:BC91"/>
    <mergeCell ref="AO92:BC92"/>
    <mergeCell ref="AO93:BC93"/>
    <mergeCell ref="AO94:BC94"/>
    <mergeCell ref="K86:Y86"/>
    <mergeCell ref="K87:Y87"/>
    <mergeCell ref="K88:Y88"/>
    <mergeCell ref="K89:Y89"/>
    <mergeCell ref="K90:Y90"/>
    <mergeCell ref="K91:Y91"/>
    <mergeCell ref="K92:Y92"/>
    <mergeCell ref="K93:Y93"/>
    <mergeCell ref="K94:Y94"/>
    <mergeCell ref="Z86:AN86"/>
    <mergeCell ref="Z87:AN87"/>
    <mergeCell ref="Z88:AN88"/>
    <mergeCell ref="Z89:AN89"/>
    <mergeCell ref="Z90:AN90"/>
    <mergeCell ref="Z91:AN91"/>
    <mergeCell ref="Z92:AN92"/>
    <mergeCell ref="Z93:AN93"/>
    <mergeCell ref="Z94:AN94"/>
    <mergeCell ref="AO124:BC124"/>
    <mergeCell ref="K125:Y125"/>
    <mergeCell ref="Z125:AN125"/>
    <mergeCell ref="AO125:BC125"/>
    <mergeCell ref="K126:Y126"/>
    <mergeCell ref="Z126:AN126"/>
    <mergeCell ref="AO126:BC126"/>
    <mergeCell ref="K95:Y95"/>
    <mergeCell ref="K97:Y97"/>
    <mergeCell ref="Z95:AN95"/>
    <mergeCell ref="Z97:AN97"/>
    <mergeCell ref="AO95:BC95"/>
    <mergeCell ref="AO97:BC97"/>
    <mergeCell ref="AO120:BC120"/>
    <mergeCell ref="K121:Y121"/>
    <mergeCell ref="Z121:AN121"/>
    <mergeCell ref="AO121:BC121"/>
    <mergeCell ref="K122:Y122"/>
    <mergeCell ref="Z122:AN122"/>
    <mergeCell ref="AO122:BC122"/>
    <mergeCell ref="K123:Y123"/>
    <mergeCell ref="Z123:AN123"/>
    <mergeCell ref="AO123:BC123"/>
    <mergeCell ref="B104:BC104"/>
    <mergeCell ref="B123:J123"/>
    <mergeCell ref="B122:J122"/>
    <mergeCell ref="B121:J121"/>
    <mergeCell ref="B120:J120"/>
    <mergeCell ref="K131:Y131"/>
    <mergeCell ref="Z131:AN131"/>
    <mergeCell ref="AO131:BC131"/>
    <mergeCell ref="B129:J129"/>
    <mergeCell ref="B128:J128"/>
    <mergeCell ref="B127:J127"/>
    <mergeCell ref="B126:J126"/>
    <mergeCell ref="B125:J125"/>
    <mergeCell ref="B124:J124"/>
    <mergeCell ref="K127:Y127"/>
    <mergeCell ref="Z127:AN127"/>
    <mergeCell ref="AO127:BC127"/>
    <mergeCell ref="K128:Y128"/>
    <mergeCell ref="Z128:AN128"/>
    <mergeCell ref="AO128:BC128"/>
    <mergeCell ref="K129:Y129"/>
    <mergeCell ref="Z129:AN129"/>
    <mergeCell ref="AO129:BC129"/>
    <mergeCell ref="K124:Y124"/>
    <mergeCell ref="Z124:AN124"/>
    <mergeCell ref="K96:Y96"/>
    <mergeCell ref="Z96:AN96"/>
    <mergeCell ref="AO96:BC96"/>
    <mergeCell ref="B42:BC42"/>
    <mergeCell ref="B43:BC43"/>
    <mergeCell ref="B44:BC44"/>
    <mergeCell ref="B26:E26"/>
    <mergeCell ref="F26:H26"/>
    <mergeCell ref="I26:K26"/>
    <mergeCell ref="L26:M26"/>
    <mergeCell ref="N26:S26"/>
    <mergeCell ref="T26:W26"/>
    <mergeCell ref="X26:Z26"/>
    <mergeCell ref="AA26:AC26"/>
    <mergeCell ref="AD26:AE26"/>
    <mergeCell ref="AF26:AK26"/>
    <mergeCell ref="AL26:AO26"/>
    <mergeCell ref="AP26:AR26"/>
    <mergeCell ref="AS26:AU26"/>
    <mergeCell ref="AV26:AW26"/>
    <mergeCell ref="AX26:BC26"/>
    <mergeCell ref="B27:E27"/>
    <mergeCell ref="F27:H27"/>
    <mergeCell ref="AX27:BC27"/>
    <mergeCell ref="F28:H28"/>
    <mergeCell ref="I28:K28"/>
    <mergeCell ref="L28:M28"/>
    <mergeCell ref="N28:S28"/>
    <mergeCell ref="T28:W28"/>
    <mergeCell ref="X28:Z28"/>
    <mergeCell ref="AA28:AC28"/>
    <mergeCell ref="AD28:AE28"/>
    <mergeCell ref="AF28:AK28"/>
    <mergeCell ref="BM17:BR17"/>
    <mergeCell ref="M4:AH4"/>
    <mergeCell ref="M3:AH3"/>
    <mergeCell ref="M5:AH5"/>
    <mergeCell ref="I27:K27"/>
    <mergeCell ref="L27:M27"/>
    <mergeCell ref="N27:S27"/>
    <mergeCell ref="T27:W27"/>
    <mergeCell ref="X27:Z27"/>
    <mergeCell ref="AA27:AC27"/>
    <mergeCell ref="AD27:AE27"/>
    <mergeCell ref="AF27:AK27"/>
    <mergeCell ref="AB9:AH10"/>
    <mergeCell ref="AB11:AH11"/>
    <mergeCell ref="AB12:AH12"/>
    <mergeCell ref="AB13:AH13"/>
    <mergeCell ref="AB15:AH15"/>
    <mergeCell ref="L25:M25"/>
    <mergeCell ref="T23:W23"/>
    <mergeCell ref="T11:Z11"/>
    <mergeCell ref="M11:S11"/>
    <mergeCell ref="T12:Z12"/>
    <mergeCell ref="M12:S12"/>
    <mergeCell ref="AX23:BC23"/>
  </mergeCells>
  <phoneticPr fontId="14" type="noConversion"/>
  <dataValidations count="9">
    <dataValidation type="list" allowBlank="1" showInputMessage="1" showErrorMessage="1" sqref="J134:M134 J64:M64 J62:M62 J102:M102 J76:M76 J72:M72 AL21:AO30 T21:W30" xr:uid="{0976379B-6A26-432B-A3BC-EE074EDF24E3}">
      <formula1>$BD$210:$BD$229</formula1>
    </dataValidation>
    <dataValidation type="list" showInputMessage="1" showErrorMessage="1" sqref="BE192" xr:uid="{6A920225-8217-4FCC-B61E-A78BC40AD7C9}">
      <formula1>$BE$208:$BY$208</formula1>
    </dataValidation>
    <dataValidation type="list" allowBlank="1" showInputMessage="1" showErrorMessage="1" sqref="N134:O134 N64:O64 N62:O62 N102:O102 N76:O76 N72:O72" xr:uid="{206E747D-F7F0-4C86-839E-5AF4F9996240}">
      <formula1>$BE$204:$BJ$204</formula1>
    </dataValidation>
    <dataValidation type="list" allowBlank="1" showInputMessage="1" showErrorMessage="1" sqref="B21:B30" xr:uid="{1813300A-E2C5-4A6C-8579-A7E08A3EE2DC}">
      <formula1>$BL$20:$BL$39</formula1>
    </dataValidation>
    <dataValidation type="list" allowBlank="1" showInputMessage="1" showErrorMessage="1" sqref="F21:H30 X21:Z30 AP21:AR30" xr:uid="{195D0C27-DE99-4497-AC93-DFD6543ACA9B}">
      <formula1>$BM$18:$BR$18</formula1>
    </dataValidation>
    <dataValidation type="list" allowBlank="1" showInputMessage="1" showErrorMessage="1" sqref="AD21:AE30 AA52:AE61 AA69:AE71" xr:uid="{64D99B45-E342-478F-AA37-8A701AA1BE9A}">
      <formula1>$BM$16:$BX$16</formula1>
    </dataValidation>
    <dataValidation type="list" allowBlank="1" showInputMessage="1" showErrorMessage="1" sqref="L21:M30 I52:M61 I69:M71" xr:uid="{411C563A-0367-4564-A7E5-BD0BDCF5B7B7}">
      <formula1>$BM$16:$BU$16</formula1>
    </dataValidation>
    <dataValidation type="list" allowBlank="1" showInputMessage="1" showErrorMessage="1" sqref="I21:K30 AA21:AC30 AS21:AU30" xr:uid="{F31FED42-1316-4F9F-8D22-2CC32594F949}">
      <formula1>$BM$13:$CC$13</formula1>
    </dataValidation>
    <dataValidation type="list" allowBlank="1" showInputMessage="1" showErrorMessage="1" sqref="AV21:AW30 AS52:AW61 AS69:AW71" xr:uid="{10C9DEFD-BEAC-4EBC-A0C7-93FE8133F8B7}">
      <formula1>$BM$16:$BO$16</formula1>
    </dataValidation>
  </dataValidations>
  <pageMargins left="0.70866141732283472" right="0.70866141732283472" top="0.78740157480314965" bottom="0.78740157480314965" header="0.31496062992125984" footer="0.31496062992125984"/>
  <pageSetup paperSize="9" scale="61" orientation="portrait" verticalDpi="1200" r:id="rId1"/>
  <headerFooter>
    <oddHeader xml:space="preserve">&amp;L&amp;G
</oddHeader>
    <oddFooter>&amp;R&amp;P</oddFooter>
  </headerFooter>
  <rowBreaks count="1" manualBreakCount="1">
    <brk id="81" max="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Schimmelpfennig</dc:creator>
  <cp:lastModifiedBy>Felix Schimmelpfennig</cp:lastModifiedBy>
  <cp:lastPrinted>2023-03-28T13:34:55Z</cp:lastPrinted>
  <dcterms:created xsi:type="dcterms:W3CDTF">2023-03-22T12:19:55Z</dcterms:created>
  <dcterms:modified xsi:type="dcterms:W3CDTF">2023-04-20T08:39:56Z</dcterms:modified>
</cp:coreProperties>
</file>